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8150" windowHeight="7260" activeTab="0"/>
  </bookViews>
  <sheets>
    <sheet name="公示" sheetId="1" r:id="rId1"/>
  </sheets>
  <definedNames>
    <definedName name="_xlnm.Print_Titles" localSheetId="0">'公示'!$3:$3</definedName>
  </definedNames>
  <calcPr fullCalcOnLoad="1"/>
  <oleSize ref="A1"/>
</workbook>
</file>

<file path=xl/sharedStrings.xml><?xml version="1.0" encoding="utf-8"?>
<sst xmlns="http://schemas.openxmlformats.org/spreadsheetml/2006/main" count="321" uniqueCount="178">
  <si>
    <t>中密度纤维板</t>
  </si>
  <si>
    <t>东美(紫金)人造板有限公司</t>
  </si>
  <si>
    <r>
      <t>2010</t>
    </r>
    <r>
      <rPr>
        <b/>
        <sz val="24"/>
        <rFont val="宋体"/>
        <family val="0"/>
      </rPr>
      <t>年第四批广东省资源综合利用产品（工艺）认定公示名单</t>
    </r>
  </si>
  <si>
    <t>序号</t>
  </si>
  <si>
    <t>所在地</t>
  </si>
  <si>
    <t>企业名称</t>
  </si>
  <si>
    <t>综合利用资源名称</t>
  </si>
  <si>
    <t>综合利用产品名称</t>
  </si>
  <si>
    <t>有效期</t>
  </si>
  <si>
    <t>地址</t>
  </si>
  <si>
    <t>备注</t>
  </si>
  <si>
    <t>广州</t>
  </si>
  <si>
    <t>广州华穗陶粒制品有限公司</t>
  </si>
  <si>
    <t>粉煤灰</t>
  </si>
  <si>
    <t>砌块</t>
  </si>
  <si>
    <t>2011年1月至2012年12月</t>
  </si>
  <si>
    <t>广州市黄埔区南岗西路</t>
  </si>
  <si>
    <t>轻集料混凝土小型空心砌块</t>
  </si>
  <si>
    <t>硫铁矿渣</t>
  </si>
  <si>
    <t>陶粒</t>
  </si>
  <si>
    <t>广州市彩城新型建材有限公司</t>
  </si>
  <si>
    <t>蒸压加气混凝土砌块</t>
  </si>
  <si>
    <t>广州市番禺区石楼镇南派村</t>
  </si>
  <si>
    <t>普通混凝土小型空心砌块</t>
  </si>
  <si>
    <t>广州厚德建材有限公司</t>
  </si>
  <si>
    <t>广州市花都区炭步镇民主村大田社</t>
  </si>
  <si>
    <t>广州市鸿升实业有限公司</t>
  </si>
  <si>
    <t>广州市番禺区东涌镇西樵村</t>
  </si>
  <si>
    <t>广州市佑佳加气混凝土制品有限公司</t>
  </si>
  <si>
    <t>广州市番禺区石基镇雁洲村沿江路1号</t>
  </si>
  <si>
    <t>广州市西环水泥添加剂有限公司</t>
  </si>
  <si>
    <t>商品粉煤灰</t>
  </si>
  <si>
    <t>广州市荔湾区东风西路26号第28栋</t>
  </si>
  <si>
    <t>广州华润热电有限公司</t>
  </si>
  <si>
    <t>广州市南沙区黄阁镇黄阁东一路1号</t>
  </si>
  <si>
    <t>烟气</t>
  </si>
  <si>
    <t>石膏</t>
  </si>
  <si>
    <t>广州市番禺广氮二氧化碳有限公司</t>
  </si>
  <si>
    <t>工业废气</t>
  </si>
  <si>
    <t>液体二氧化碳</t>
  </si>
  <si>
    <t>广州市番禺区新造镇景秀路85号番氮大院</t>
  </si>
  <si>
    <t>化工废气</t>
  </si>
  <si>
    <t>广州市华达石化有限公司</t>
  </si>
  <si>
    <t>广州市黄埔区石化路振兴街18号二号楼一楼</t>
  </si>
  <si>
    <t>广州宏信塑胶工业有限公司</t>
  </si>
  <si>
    <t>废塑料</t>
  </si>
  <si>
    <t>塑料制品(水塔板用PVC胶片)</t>
  </si>
  <si>
    <t>广州市萝岗区云埔一路一号之六</t>
  </si>
  <si>
    <t>广州市河宏橡胶材料有限公司</t>
  </si>
  <si>
    <t>废旧轮胎</t>
  </si>
  <si>
    <t>胶粉</t>
  </si>
  <si>
    <t>广州市花都区炭步镇鸭一村风门坳</t>
  </si>
  <si>
    <t>广州市华盈五金橡胶有限公司</t>
  </si>
  <si>
    <t>广州市花都区赤坭镇山前大道西边村路段</t>
  </si>
  <si>
    <t>广州凯洲自来水有限公司</t>
  </si>
  <si>
    <t>污水处理厂出水</t>
  </si>
  <si>
    <t>再生水</t>
  </si>
  <si>
    <t>2010年8月至2012年6月</t>
  </si>
  <si>
    <t>广州增城市新塘镇西洲村南蛇湾</t>
  </si>
  <si>
    <t>广州誉桦木业有限公司</t>
  </si>
  <si>
    <t>枝丫材</t>
  </si>
  <si>
    <t>人造板（木纤维板）</t>
  </si>
  <si>
    <t>广州市从化温泉镇宣星村</t>
  </si>
  <si>
    <t>增城市威华中纤板制造有限公司</t>
  </si>
  <si>
    <t>广州市增城朱村街山田城北路58号</t>
  </si>
  <si>
    <t>珠海</t>
  </si>
  <si>
    <t>中材天山（珠海）水泥有限公司</t>
  </si>
  <si>
    <t>粉煤灰、脱硫石膏</t>
  </si>
  <si>
    <t>32.5R复合硅酸盐水泥</t>
  </si>
  <si>
    <t>珠海市斗门区莲洲镇永利工业区</t>
  </si>
  <si>
    <t>汕头</t>
  </si>
  <si>
    <t>汕头市保源建材机械有限公司</t>
  </si>
  <si>
    <t>粉煤灰、废石碎屑</t>
  </si>
  <si>
    <t>混凝土空心砖</t>
  </si>
  <si>
    <t>濠江区宕石红光村外经贸工业厂房</t>
  </si>
  <si>
    <t>汕头市中业粉煤灰有限公司</t>
  </si>
  <si>
    <t>汕头市濠江区澳头华能汕头电厂内</t>
  </si>
  <si>
    <t>广东树业环保科技股份有限公司</t>
  </si>
  <si>
    <t>塑料制品（环保型塑料购物袋）</t>
  </si>
  <si>
    <t>汕头市澄海区盐鸿镇鸿二公路旁司马埔工业区</t>
  </si>
  <si>
    <t>补充原材料比例证明。</t>
  </si>
  <si>
    <t>佛山</t>
  </si>
  <si>
    <t>佛山市三水河口桥牌水泥厂有限公司</t>
  </si>
  <si>
    <t>2010年1月至2011年12月</t>
  </si>
  <si>
    <t>佛山市三水区河口镇左田</t>
  </si>
  <si>
    <t>佛山市顺德区北滘中联建材实业有限公司</t>
  </si>
  <si>
    <t>佛山市顺德区北滘镇槎涌开发区</t>
  </si>
  <si>
    <t>佛山市南海区汇众环保建材有限公司</t>
  </si>
  <si>
    <t>普通混凝土实心砖</t>
  </si>
  <si>
    <t>佛山市南海区狮山镇官窑南浦村民委员会下果场开发区</t>
  </si>
  <si>
    <t>广东省九江酒厂有限公司</t>
  </si>
  <si>
    <t>工业废气(发酵废气)</t>
  </si>
  <si>
    <t>高浓度二氧化碳</t>
  </si>
  <si>
    <t>佛山市南海区九江镇沙口工业区</t>
  </si>
  <si>
    <t>补充清洁生产审核报告。</t>
  </si>
  <si>
    <t>韶关</t>
  </si>
  <si>
    <t>韶关市筑城新型节能建材有限公司</t>
  </si>
  <si>
    <t>加气混凝土砌块</t>
  </si>
  <si>
    <t>韶关市曲江区乌石镇蒙里村（乌石电站旁）</t>
  </si>
  <si>
    <t>河源</t>
  </si>
  <si>
    <t>次小薪材</t>
  </si>
  <si>
    <t>木纤维板</t>
  </si>
  <si>
    <t>2010年1月至2010年12月</t>
  </si>
  <si>
    <t>紫金县金山民营工业园</t>
  </si>
  <si>
    <t>梅州</t>
  </si>
  <si>
    <t>广东威华股份有限公司</t>
  </si>
  <si>
    <t>锯末、树皮、枝丫材</t>
  </si>
  <si>
    <t>人造板（中纤板）</t>
  </si>
  <si>
    <t>广东梅州市梅县西阳镇龙坑村</t>
  </si>
  <si>
    <t>梅州市明珠冶炼有限公司</t>
  </si>
  <si>
    <t>硫酸</t>
  </si>
  <si>
    <t>梅县雁洋镇乐益亭</t>
  </si>
  <si>
    <t>东莞</t>
  </si>
  <si>
    <t>东莞市东望新型建材有限公司</t>
  </si>
  <si>
    <t>东莞市望牛墩镇官桥涌村</t>
  </si>
  <si>
    <t>东莞市沙田登峰建材厂</t>
  </si>
  <si>
    <t>东莞市沙田镇环保城工业园</t>
  </si>
  <si>
    <t>东莞市虎门摩天建材有限公司</t>
  </si>
  <si>
    <t>东莞市虎门镇沙角管理区</t>
  </si>
  <si>
    <t>江门</t>
  </si>
  <si>
    <t>开平市广润达维工贸有限公司百合分公司</t>
  </si>
  <si>
    <t>翻新轮胎</t>
  </si>
  <si>
    <t>开平市百合镇乌金新圩32号6区1幢</t>
  </si>
  <si>
    <t>江门市威臻混凝土有限公司</t>
  </si>
  <si>
    <t>废石碎屑</t>
  </si>
  <si>
    <t>商品混凝土</t>
  </si>
  <si>
    <t>江门市新会区会城都会村大海头围（土名）</t>
  </si>
  <si>
    <t>江门市葵峰混凝土有限公司</t>
  </si>
  <si>
    <t>江门市新会区睦洲镇睦洲村委员会扁屿围（土名）</t>
  </si>
  <si>
    <t>江门市政混凝土有限公司</t>
  </si>
  <si>
    <t>江门市永盛路89号之一</t>
  </si>
  <si>
    <t>江门市政水泥制品有限公司</t>
  </si>
  <si>
    <t>湛江</t>
  </si>
  <si>
    <t>湛江宇能投资有限公司</t>
  </si>
  <si>
    <t>湛江市赤坎区调顺路168号</t>
  </si>
  <si>
    <t>雷州市坚的人造板有限公司</t>
  </si>
  <si>
    <t>蔗渣</t>
  </si>
  <si>
    <t>蔗渣刨花板</t>
  </si>
  <si>
    <t>雷州市白沙镇林场旧址</t>
  </si>
  <si>
    <t>遂溪县明大板业有限公司</t>
  </si>
  <si>
    <t>遂溪县北坡镇鲤鱼岭（镇旧砖厂内）</t>
  </si>
  <si>
    <t>碎单板、锯末</t>
  </si>
  <si>
    <t>吴川市华大轮胎有限公司</t>
  </si>
  <si>
    <t>吴川市振文镇水口开发新区</t>
  </si>
  <si>
    <t>茂名</t>
  </si>
  <si>
    <t>茂名市大地水泥有限公司</t>
  </si>
  <si>
    <t>p.c32.5复合硅酸盐水泥</t>
  </si>
  <si>
    <t>茂名市环市西路28号</t>
  </si>
  <si>
    <t>废石</t>
  </si>
  <si>
    <t>p.c42.5复合硅酸盐水泥</t>
  </si>
  <si>
    <t>脱硫石膏</t>
  </si>
  <si>
    <t>清远</t>
  </si>
  <si>
    <t>英德市五联人造板有限责任公司</t>
  </si>
  <si>
    <t>枝丫材、锯末、树皮</t>
  </si>
  <si>
    <t>人造板（中密度纤维板）</t>
  </si>
  <si>
    <t>英德市连江口镇大樟工业园</t>
  </si>
  <si>
    <t>清远市威利邦木业有限公司</t>
  </si>
  <si>
    <t>清远市源潭镇建材陶瓷工业城</t>
  </si>
  <si>
    <t>揭阳</t>
  </si>
  <si>
    <t>揭阳市潮顺人造板有限公司</t>
  </si>
  <si>
    <t>揭阳市榕城区梅云何厝村工业区</t>
  </si>
  <si>
    <t>广东秋盛资源股份有限公司</t>
  </si>
  <si>
    <t>普宁市占陇镇华林工业区</t>
  </si>
  <si>
    <t>烟气（化工废气）</t>
  </si>
  <si>
    <t>2010年11月至2012年6月</t>
  </si>
  <si>
    <t>2010年5月至2011年12月</t>
  </si>
  <si>
    <t>2010年10月至2012年6月</t>
  </si>
  <si>
    <t>2010年10月至2012年6月</t>
  </si>
  <si>
    <t>2011年1月至2012年12月</t>
  </si>
  <si>
    <t>木刨花板</t>
  </si>
  <si>
    <t>锯末、树皮、枝丫材</t>
  </si>
  <si>
    <t>化学纤维及其制品</t>
  </si>
  <si>
    <t>再生聚酯（涤纶短纤维）</t>
  </si>
  <si>
    <t>2010年9月至2012年6月</t>
  </si>
  <si>
    <t>2010年10月至2012年6月</t>
  </si>
  <si>
    <t>人造板（木纤维板）</t>
  </si>
  <si>
    <t>2010年1月至2011年12月</t>
  </si>
  <si>
    <t>2010年7月至2012年6月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</si>
</sst>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2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3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Fill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="85" zoomScaleNormal="85" workbookViewId="0" topLeftCell="A1">
      <pane xSplit="3" ySplit="3" topLeftCell="D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30" sqref="F30:F31"/>
    </sheetView>
  </sheetViews>
  <sheetFormatPr defaultColWidth="9.00390625" defaultRowHeight="14.25"/>
  <cols>
    <col min="1" max="1" width="4.75390625" style="4" customWidth="1"/>
    <col min="2" max="2" width="7.125" style="4" customWidth="1"/>
    <col min="3" max="3" width="35.50390625" style="4" customWidth="1"/>
    <col min="4" max="4" width="21.875" style="4" customWidth="1"/>
    <col min="5" max="5" width="26.25390625" style="4" customWidth="1"/>
    <col min="6" max="6" width="22.875" style="4" customWidth="1"/>
    <col min="7" max="7" width="36.625" style="4" customWidth="1"/>
    <col min="8" max="8" width="20.625" style="5" customWidth="1"/>
    <col min="9" max="9" width="8.125" style="4" customWidth="1"/>
    <col min="10" max="10" width="6.875" style="4" customWidth="1"/>
    <col min="11" max="11" width="6.75390625" style="4" customWidth="1"/>
    <col min="12" max="12" width="12.50390625" style="5" customWidth="1"/>
    <col min="13" max="13" width="9.00390625" style="5" customWidth="1"/>
    <col min="14" max="14" width="12.50390625" style="6" customWidth="1"/>
    <col min="15" max="15" width="6.625" style="6" customWidth="1"/>
    <col min="16" max="16" width="5.25390625" style="4" customWidth="1"/>
    <col min="17" max="17" width="45.375" style="4" customWidth="1"/>
    <col min="18" max="18" width="10.75390625" style="4" customWidth="1"/>
    <col min="19" max="19" width="7.00390625" style="4" customWidth="1"/>
    <col min="20" max="20" width="12.50390625" style="4" customWidth="1"/>
    <col min="21" max="21" width="6.625" style="4" customWidth="1"/>
    <col min="22" max="22" width="14.75390625" style="4" customWidth="1"/>
    <col min="23" max="23" width="13.00390625" style="4" customWidth="1"/>
    <col min="24" max="24" width="6.875" style="4" customWidth="1"/>
    <col min="25" max="16384" width="9.00390625" style="4" customWidth="1"/>
  </cols>
  <sheetData>
    <row r="1" spans="1:24" ht="30">
      <c r="A1" s="33" t="s">
        <v>2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  <c r="X1" s="3"/>
    </row>
    <row r="2" spans="14:17" ht="15">
      <c r="N2" s="4"/>
      <c r="Q2" s="7"/>
    </row>
    <row r="3" spans="1:8" s="9" customFormat="1" ht="30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8" s="14" customFormat="1" ht="16.5" customHeight="1">
      <c r="A4" s="28">
        <v>1</v>
      </c>
      <c r="B4" s="29" t="s">
        <v>11</v>
      </c>
      <c r="C4" s="31" t="s">
        <v>12</v>
      </c>
      <c r="D4" s="11" t="s">
        <v>13</v>
      </c>
      <c r="E4" s="29" t="s">
        <v>14</v>
      </c>
      <c r="F4" s="28" t="s">
        <v>15</v>
      </c>
      <c r="G4" s="31" t="s">
        <v>16</v>
      </c>
      <c r="H4" s="35" t="s">
        <v>17</v>
      </c>
    </row>
    <row r="5" spans="1:8" s="14" customFormat="1" ht="16.5" customHeight="1">
      <c r="A5" s="28"/>
      <c r="B5" s="29" t="s">
        <v>11</v>
      </c>
      <c r="C5" s="31" t="s">
        <v>12</v>
      </c>
      <c r="D5" s="11" t="s">
        <v>18</v>
      </c>
      <c r="E5" s="29"/>
      <c r="F5" s="28"/>
      <c r="G5" s="31"/>
      <c r="H5" s="35"/>
    </row>
    <row r="6" spans="1:8" s="14" customFormat="1" ht="21.75" customHeight="1">
      <c r="A6" s="10">
        <f>LOOKUP(9E+307,A$4:A4)+1</f>
        <v>2</v>
      </c>
      <c r="B6" s="11" t="s">
        <v>11</v>
      </c>
      <c r="C6" s="12" t="s">
        <v>12</v>
      </c>
      <c r="D6" s="11" t="s">
        <v>18</v>
      </c>
      <c r="E6" s="11" t="s">
        <v>19</v>
      </c>
      <c r="F6" s="10" t="s">
        <v>15</v>
      </c>
      <c r="G6" s="12" t="s">
        <v>16</v>
      </c>
      <c r="H6" s="15"/>
    </row>
    <row r="7" spans="1:8" s="16" customFormat="1" ht="16.5" customHeight="1">
      <c r="A7" s="28">
        <f>LOOKUP(9E+307,A$5:A6)+1</f>
        <v>3</v>
      </c>
      <c r="B7" s="29" t="s">
        <v>11</v>
      </c>
      <c r="C7" s="31" t="s">
        <v>20</v>
      </c>
      <c r="D7" s="29" t="s">
        <v>13</v>
      </c>
      <c r="E7" s="11" t="s">
        <v>21</v>
      </c>
      <c r="F7" s="28" t="s">
        <v>15</v>
      </c>
      <c r="G7" s="31" t="s">
        <v>22</v>
      </c>
      <c r="H7" s="34"/>
    </row>
    <row r="8" spans="1:8" s="17" customFormat="1" ht="16.5" customHeight="1">
      <c r="A8" s="28"/>
      <c r="B8" s="29"/>
      <c r="C8" s="31"/>
      <c r="D8" s="29"/>
      <c r="E8" s="11" t="s">
        <v>23</v>
      </c>
      <c r="F8" s="28"/>
      <c r="G8" s="31"/>
      <c r="H8" s="34"/>
    </row>
    <row r="9" spans="1:8" s="17" customFormat="1" ht="20.25" customHeight="1">
      <c r="A9" s="10">
        <f>LOOKUP(9E+307,A$5:A7)+1</f>
        <v>4</v>
      </c>
      <c r="B9" s="11" t="s">
        <v>11</v>
      </c>
      <c r="C9" s="12" t="s">
        <v>24</v>
      </c>
      <c r="D9" s="11" t="s">
        <v>13</v>
      </c>
      <c r="E9" s="11" t="s">
        <v>21</v>
      </c>
      <c r="F9" s="10" t="s">
        <v>15</v>
      </c>
      <c r="G9" s="12" t="s">
        <v>25</v>
      </c>
      <c r="H9" s="15"/>
    </row>
    <row r="10" spans="1:8" s="16" customFormat="1" ht="16.5" customHeight="1">
      <c r="A10" s="28">
        <f>LOOKUP(9E+307,A$8:A9)+1</f>
        <v>5</v>
      </c>
      <c r="B10" s="29" t="s">
        <v>11</v>
      </c>
      <c r="C10" s="31" t="s">
        <v>26</v>
      </c>
      <c r="D10" s="29" t="s">
        <v>13</v>
      </c>
      <c r="E10" s="11" t="s">
        <v>23</v>
      </c>
      <c r="F10" s="28" t="s">
        <v>15</v>
      </c>
      <c r="G10" s="31" t="s">
        <v>27</v>
      </c>
      <c r="H10" s="34"/>
    </row>
    <row r="11" spans="1:8" s="17" customFormat="1" ht="16.5" customHeight="1">
      <c r="A11" s="28"/>
      <c r="B11" s="29"/>
      <c r="C11" s="31"/>
      <c r="D11" s="29"/>
      <c r="E11" s="11" t="s">
        <v>17</v>
      </c>
      <c r="F11" s="28"/>
      <c r="G11" s="31"/>
      <c r="H11" s="34"/>
    </row>
    <row r="12" spans="1:8" s="17" customFormat="1" ht="19.5" customHeight="1">
      <c r="A12" s="10">
        <f>LOOKUP(9E+307,A$8:A11)+1</f>
        <v>6</v>
      </c>
      <c r="B12" s="11" t="s">
        <v>11</v>
      </c>
      <c r="C12" s="12" t="s">
        <v>28</v>
      </c>
      <c r="D12" s="11" t="s">
        <v>13</v>
      </c>
      <c r="E12" s="11" t="s">
        <v>21</v>
      </c>
      <c r="F12" s="10" t="s">
        <v>15</v>
      </c>
      <c r="G12" s="12" t="s">
        <v>29</v>
      </c>
      <c r="H12" s="15"/>
    </row>
    <row r="13" spans="1:8" s="14" customFormat="1" ht="19.5" customHeight="1">
      <c r="A13" s="10">
        <f>LOOKUP(9E+307,A$8:A12)+1</f>
        <v>7</v>
      </c>
      <c r="B13" s="11" t="s">
        <v>11</v>
      </c>
      <c r="C13" s="12" t="s">
        <v>30</v>
      </c>
      <c r="D13" s="18" t="s">
        <v>13</v>
      </c>
      <c r="E13" s="11" t="s">
        <v>31</v>
      </c>
      <c r="F13" s="10" t="s">
        <v>15</v>
      </c>
      <c r="G13" s="12" t="s">
        <v>32</v>
      </c>
      <c r="H13" s="15"/>
    </row>
    <row r="14" spans="1:8" s="17" customFormat="1" ht="19.5" customHeight="1">
      <c r="A14" s="10">
        <f>LOOKUP(9E+307,A$8:A13)+1</f>
        <v>8</v>
      </c>
      <c r="B14" s="11" t="s">
        <v>11</v>
      </c>
      <c r="C14" s="12" t="s">
        <v>33</v>
      </c>
      <c r="D14" s="11" t="s">
        <v>13</v>
      </c>
      <c r="E14" s="11" t="s">
        <v>31</v>
      </c>
      <c r="F14" s="10" t="s">
        <v>173</v>
      </c>
      <c r="G14" s="12" t="s">
        <v>34</v>
      </c>
      <c r="H14" s="15"/>
    </row>
    <row r="15" spans="1:8" s="17" customFormat="1" ht="32.25" customHeight="1">
      <c r="A15" s="10">
        <f>LOOKUP(9E+307,A$8:A14)+1</f>
        <v>9</v>
      </c>
      <c r="B15" s="11" t="s">
        <v>11</v>
      </c>
      <c r="C15" s="12" t="s">
        <v>33</v>
      </c>
      <c r="D15" s="11" t="s">
        <v>35</v>
      </c>
      <c r="E15" s="11" t="s">
        <v>36</v>
      </c>
      <c r="F15" s="10" t="s">
        <v>173</v>
      </c>
      <c r="G15" s="12" t="s">
        <v>34</v>
      </c>
      <c r="H15" s="15" t="s">
        <v>150</v>
      </c>
    </row>
    <row r="16" spans="1:8" s="17" customFormat="1" ht="30" customHeight="1">
      <c r="A16" s="10">
        <f>LOOKUP(9E+307,A$8:A15)+1</f>
        <v>10</v>
      </c>
      <c r="B16" s="11" t="s">
        <v>11</v>
      </c>
      <c r="C16" s="12" t="s">
        <v>37</v>
      </c>
      <c r="D16" s="11" t="s">
        <v>38</v>
      </c>
      <c r="E16" s="11" t="s">
        <v>39</v>
      </c>
      <c r="F16" s="10" t="s">
        <v>15</v>
      </c>
      <c r="G16" s="12" t="s">
        <v>40</v>
      </c>
      <c r="H16" s="13" t="s">
        <v>41</v>
      </c>
    </row>
    <row r="17" spans="1:8" s="17" customFormat="1" ht="30" customHeight="1">
      <c r="A17" s="10">
        <f>LOOKUP(9E+307,A$8:A16)+1</f>
        <v>11</v>
      </c>
      <c r="B17" s="11" t="s">
        <v>11</v>
      </c>
      <c r="C17" s="12" t="s">
        <v>42</v>
      </c>
      <c r="D17" s="11" t="s">
        <v>38</v>
      </c>
      <c r="E17" s="11" t="s">
        <v>39</v>
      </c>
      <c r="F17" s="10" t="s">
        <v>15</v>
      </c>
      <c r="G17" s="12" t="s">
        <v>43</v>
      </c>
      <c r="H17" s="13" t="s">
        <v>41</v>
      </c>
    </row>
    <row r="18" spans="1:8" s="17" customFormat="1" ht="30" customHeight="1">
      <c r="A18" s="10">
        <f>LOOKUP(9E+307,A$8:A17)+1</f>
        <v>12</v>
      </c>
      <c r="B18" s="11" t="s">
        <v>11</v>
      </c>
      <c r="C18" s="12" t="s">
        <v>44</v>
      </c>
      <c r="D18" s="11" t="s">
        <v>45</v>
      </c>
      <c r="E18" s="11" t="s">
        <v>46</v>
      </c>
      <c r="F18" s="10" t="s">
        <v>15</v>
      </c>
      <c r="G18" s="12" t="s">
        <v>47</v>
      </c>
      <c r="H18" s="13"/>
    </row>
    <row r="19" spans="1:8" s="17" customFormat="1" ht="25.5" customHeight="1">
      <c r="A19" s="10">
        <f>LOOKUP(9E+307,A$8:A18)+1</f>
        <v>13</v>
      </c>
      <c r="B19" s="11" t="s">
        <v>11</v>
      </c>
      <c r="C19" s="12" t="s">
        <v>48</v>
      </c>
      <c r="D19" s="10" t="s">
        <v>49</v>
      </c>
      <c r="E19" s="11" t="s">
        <v>50</v>
      </c>
      <c r="F19" s="10" t="s">
        <v>15</v>
      </c>
      <c r="G19" s="12" t="s">
        <v>51</v>
      </c>
      <c r="H19" s="15"/>
    </row>
    <row r="20" spans="1:8" s="17" customFormat="1" ht="30" customHeight="1">
      <c r="A20" s="10">
        <f>LOOKUP(9E+307,A$8:A19)+1</f>
        <v>14</v>
      </c>
      <c r="B20" s="11" t="s">
        <v>11</v>
      </c>
      <c r="C20" s="12" t="s">
        <v>52</v>
      </c>
      <c r="D20" s="11" t="s">
        <v>49</v>
      </c>
      <c r="E20" s="11" t="s">
        <v>50</v>
      </c>
      <c r="F20" s="10" t="s">
        <v>174</v>
      </c>
      <c r="G20" s="12" t="s">
        <v>53</v>
      </c>
      <c r="H20" s="15"/>
    </row>
    <row r="21" spans="1:8" s="17" customFormat="1" ht="25.5" customHeight="1">
      <c r="A21" s="10">
        <f>LOOKUP(9E+307,A$8:A20)+1</f>
        <v>15</v>
      </c>
      <c r="B21" s="11" t="s">
        <v>11</v>
      </c>
      <c r="C21" s="12" t="s">
        <v>54</v>
      </c>
      <c r="D21" s="11" t="s">
        <v>55</v>
      </c>
      <c r="E21" s="11" t="s">
        <v>56</v>
      </c>
      <c r="F21" s="10" t="s">
        <v>57</v>
      </c>
      <c r="G21" s="12" t="s">
        <v>58</v>
      </c>
      <c r="H21" s="15"/>
    </row>
    <row r="22" spans="1:8" s="17" customFormat="1" ht="25.5" customHeight="1">
      <c r="A22" s="10">
        <f>LOOKUP(9E+307,A$8:A21)+1</f>
        <v>16</v>
      </c>
      <c r="B22" s="11" t="s">
        <v>11</v>
      </c>
      <c r="C22" s="12" t="s">
        <v>59</v>
      </c>
      <c r="D22" s="11" t="s">
        <v>60</v>
      </c>
      <c r="E22" s="11" t="s">
        <v>175</v>
      </c>
      <c r="F22" s="10" t="s">
        <v>15</v>
      </c>
      <c r="G22" s="12" t="s">
        <v>62</v>
      </c>
      <c r="H22" s="13" t="s">
        <v>0</v>
      </c>
    </row>
    <row r="23" spans="1:8" s="17" customFormat="1" ht="25.5" customHeight="1">
      <c r="A23" s="10">
        <f>LOOKUP(9E+307,A$8:A22)+1</f>
        <v>17</v>
      </c>
      <c r="B23" s="11" t="s">
        <v>11</v>
      </c>
      <c r="C23" s="12" t="s">
        <v>63</v>
      </c>
      <c r="D23" s="11" t="s">
        <v>60</v>
      </c>
      <c r="E23" s="11" t="s">
        <v>61</v>
      </c>
      <c r="F23" s="10" t="s">
        <v>15</v>
      </c>
      <c r="G23" s="12" t="s">
        <v>64</v>
      </c>
      <c r="H23" s="13" t="s">
        <v>0</v>
      </c>
    </row>
    <row r="24" spans="1:8" s="14" customFormat="1" ht="25.5" customHeight="1">
      <c r="A24" s="10">
        <f>LOOKUP(9E+307,A$8:A23)+1</f>
        <v>18</v>
      </c>
      <c r="B24" s="11" t="s">
        <v>65</v>
      </c>
      <c r="C24" s="12" t="s">
        <v>66</v>
      </c>
      <c r="D24" s="11" t="s">
        <v>67</v>
      </c>
      <c r="E24" s="11" t="s">
        <v>68</v>
      </c>
      <c r="F24" s="10" t="s">
        <v>15</v>
      </c>
      <c r="G24" s="12" t="s">
        <v>69</v>
      </c>
      <c r="H24" s="15"/>
    </row>
    <row r="25" spans="1:15" ht="25.5" customHeight="1">
      <c r="A25" s="10">
        <f>LOOKUP(9E+307,A$8:A24)+1</f>
        <v>19</v>
      </c>
      <c r="B25" s="18" t="s">
        <v>70</v>
      </c>
      <c r="C25" s="19" t="s">
        <v>71</v>
      </c>
      <c r="D25" s="18" t="s">
        <v>72</v>
      </c>
      <c r="E25" s="18" t="s">
        <v>73</v>
      </c>
      <c r="F25" s="10" t="s">
        <v>174</v>
      </c>
      <c r="G25" s="19" t="s">
        <v>74</v>
      </c>
      <c r="H25" s="15"/>
      <c r="L25" s="4"/>
      <c r="M25" s="4"/>
      <c r="N25" s="4"/>
      <c r="O25" s="4"/>
    </row>
    <row r="26" spans="1:8" s="17" customFormat="1" ht="32.25" customHeight="1">
      <c r="A26" s="10">
        <f>LOOKUP(9E+307,A$8:A25)+1</f>
        <v>20</v>
      </c>
      <c r="B26" s="18" t="s">
        <v>70</v>
      </c>
      <c r="C26" s="19" t="s">
        <v>75</v>
      </c>
      <c r="D26" s="18" t="s">
        <v>35</v>
      </c>
      <c r="E26" s="18" t="s">
        <v>36</v>
      </c>
      <c r="F26" s="18" t="s">
        <v>15</v>
      </c>
      <c r="G26" s="19" t="s">
        <v>76</v>
      </c>
      <c r="H26" s="15" t="s">
        <v>150</v>
      </c>
    </row>
    <row r="27" spans="1:8" s="20" customFormat="1" ht="35.25" customHeight="1">
      <c r="A27" s="10">
        <f>LOOKUP(9E+307,A$8:A26)+1</f>
        <v>21</v>
      </c>
      <c r="B27" s="11" t="s">
        <v>70</v>
      </c>
      <c r="C27" s="19" t="s">
        <v>77</v>
      </c>
      <c r="D27" s="18" t="s">
        <v>45</v>
      </c>
      <c r="E27" s="18" t="s">
        <v>78</v>
      </c>
      <c r="F27" s="18" t="s">
        <v>15</v>
      </c>
      <c r="G27" s="19" t="s">
        <v>79</v>
      </c>
      <c r="H27" s="13" t="s">
        <v>80</v>
      </c>
    </row>
    <row r="28" spans="1:8" s="20" customFormat="1" ht="25.5" customHeight="1">
      <c r="A28" s="10">
        <f>LOOKUP(9E+307,A$8:A27)+1</f>
        <v>22</v>
      </c>
      <c r="B28" s="11" t="s">
        <v>81</v>
      </c>
      <c r="C28" s="12" t="s">
        <v>82</v>
      </c>
      <c r="D28" s="11" t="s">
        <v>13</v>
      </c>
      <c r="E28" s="11" t="s">
        <v>68</v>
      </c>
      <c r="F28" s="10" t="s">
        <v>176</v>
      </c>
      <c r="G28" s="12" t="s">
        <v>84</v>
      </c>
      <c r="H28" s="15"/>
    </row>
    <row r="29" spans="1:8" s="17" customFormat="1" ht="27" customHeight="1">
      <c r="A29" s="10">
        <f>LOOKUP(9E+307,A$8:A28)+1</f>
        <v>23</v>
      </c>
      <c r="B29" s="10" t="s">
        <v>81</v>
      </c>
      <c r="C29" s="19" t="s">
        <v>85</v>
      </c>
      <c r="D29" s="10" t="s">
        <v>13</v>
      </c>
      <c r="E29" s="10" t="s">
        <v>21</v>
      </c>
      <c r="F29" s="18" t="s">
        <v>177</v>
      </c>
      <c r="G29" s="19" t="s">
        <v>86</v>
      </c>
      <c r="H29" s="21"/>
    </row>
    <row r="30" spans="1:15" ht="15.75" customHeight="1">
      <c r="A30" s="28">
        <f>LOOKUP(9E+307,A$5:A29)+1</f>
        <v>24</v>
      </c>
      <c r="B30" s="29" t="s">
        <v>81</v>
      </c>
      <c r="C30" s="31" t="s">
        <v>87</v>
      </c>
      <c r="D30" s="29" t="s">
        <v>13</v>
      </c>
      <c r="E30" s="11" t="s">
        <v>88</v>
      </c>
      <c r="F30" s="28" t="s">
        <v>166</v>
      </c>
      <c r="G30" s="31" t="s">
        <v>89</v>
      </c>
      <c r="H30" s="36"/>
      <c r="L30" s="4"/>
      <c r="M30" s="4"/>
      <c r="N30" s="4"/>
      <c r="O30" s="4"/>
    </row>
    <row r="31" spans="1:8" s="22" customFormat="1" ht="15.75" customHeight="1">
      <c r="A31" s="28"/>
      <c r="B31" s="29" t="s">
        <v>81</v>
      </c>
      <c r="C31" s="31" t="s">
        <v>87</v>
      </c>
      <c r="D31" s="29"/>
      <c r="E31" s="10" t="s">
        <v>23</v>
      </c>
      <c r="F31" s="28"/>
      <c r="G31" s="31"/>
      <c r="H31" s="36"/>
    </row>
    <row r="32" spans="1:15" ht="30" customHeight="1">
      <c r="A32" s="10">
        <f>LOOKUP(9E+307,A$5:A31)+1</f>
        <v>25</v>
      </c>
      <c r="B32" s="18" t="s">
        <v>81</v>
      </c>
      <c r="C32" s="19" t="s">
        <v>90</v>
      </c>
      <c r="D32" s="18" t="s">
        <v>91</v>
      </c>
      <c r="E32" s="10" t="s">
        <v>92</v>
      </c>
      <c r="F32" s="18" t="s">
        <v>83</v>
      </c>
      <c r="G32" s="19" t="s">
        <v>93</v>
      </c>
      <c r="H32" s="23" t="s">
        <v>94</v>
      </c>
      <c r="L32" s="4"/>
      <c r="M32" s="4"/>
      <c r="N32" s="4"/>
      <c r="O32" s="4"/>
    </row>
    <row r="33" spans="1:15" ht="29.25" customHeight="1">
      <c r="A33" s="10">
        <f>LOOKUP(9E+307,A$8:A32)+1</f>
        <v>26</v>
      </c>
      <c r="B33" s="11" t="s">
        <v>95</v>
      </c>
      <c r="C33" s="12" t="s">
        <v>96</v>
      </c>
      <c r="D33" s="11" t="s">
        <v>13</v>
      </c>
      <c r="E33" s="11" t="s">
        <v>97</v>
      </c>
      <c r="F33" s="10" t="s">
        <v>15</v>
      </c>
      <c r="G33" s="12" t="s">
        <v>98</v>
      </c>
      <c r="H33" s="15"/>
      <c r="L33" s="4"/>
      <c r="M33" s="4"/>
      <c r="N33" s="4"/>
      <c r="O33" s="4"/>
    </row>
    <row r="34" spans="1:15" ht="22.5" customHeight="1">
      <c r="A34" s="10">
        <f>LOOKUP(9E+307,A$8:A33)+1</f>
        <v>27</v>
      </c>
      <c r="B34" s="18" t="s">
        <v>99</v>
      </c>
      <c r="C34" s="19" t="s">
        <v>1</v>
      </c>
      <c r="D34" s="18" t="s">
        <v>100</v>
      </c>
      <c r="E34" s="18" t="s">
        <v>101</v>
      </c>
      <c r="F34" s="18" t="s">
        <v>102</v>
      </c>
      <c r="G34" s="19" t="s">
        <v>103</v>
      </c>
      <c r="H34" s="21"/>
      <c r="L34" s="4"/>
      <c r="M34" s="4"/>
      <c r="N34" s="4"/>
      <c r="O34" s="4"/>
    </row>
    <row r="35" spans="1:8" s="17" customFormat="1" ht="22.5" customHeight="1">
      <c r="A35" s="10">
        <f>LOOKUP(9E+307,A$8:A34)+1</f>
        <v>28</v>
      </c>
      <c r="B35" s="11" t="s">
        <v>104</v>
      </c>
      <c r="C35" s="12" t="s">
        <v>105</v>
      </c>
      <c r="D35" s="11" t="s">
        <v>106</v>
      </c>
      <c r="E35" s="11" t="s">
        <v>107</v>
      </c>
      <c r="F35" s="10" t="s">
        <v>15</v>
      </c>
      <c r="G35" s="12" t="s">
        <v>108</v>
      </c>
      <c r="H35" s="15"/>
    </row>
    <row r="36" spans="1:15" ht="22.5" customHeight="1">
      <c r="A36" s="10">
        <f>LOOKUP(9E+307,A$8:A35)+1</f>
        <v>29</v>
      </c>
      <c r="B36" s="18" t="s">
        <v>104</v>
      </c>
      <c r="C36" s="19" t="s">
        <v>109</v>
      </c>
      <c r="D36" s="18" t="s">
        <v>163</v>
      </c>
      <c r="E36" s="10" t="s">
        <v>110</v>
      </c>
      <c r="F36" s="18" t="s">
        <v>164</v>
      </c>
      <c r="G36" s="19" t="s">
        <v>111</v>
      </c>
      <c r="H36" s="21"/>
      <c r="L36" s="4"/>
      <c r="M36" s="4"/>
      <c r="N36" s="4"/>
      <c r="O36" s="4"/>
    </row>
    <row r="37" spans="1:15" ht="22.5" customHeight="1">
      <c r="A37" s="10">
        <f>LOOKUP(9E+307,A$8:A36)+1</f>
        <v>30</v>
      </c>
      <c r="B37" s="11" t="s">
        <v>112</v>
      </c>
      <c r="C37" s="15" t="s">
        <v>113</v>
      </c>
      <c r="D37" s="11" t="s">
        <v>13</v>
      </c>
      <c r="E37" s="11" t="s">
        <v>97</v>
      </c>
      <c r="F37" s="10" t="s">
        <v>15</v>
      </c>
      <c r="G37" s="12" t="s">
        <v>114</v>
      </c>
      <c r="H37" s="15"/>
      <c r="L37" s="4"/>
      <c r="M37" s="4"/>
      <c r="N37" s="4"/>
      <c r="O37" s="4"/>
    </row>
    <row r="38" spans="1:15" ht="22.5" customHeight="1">
      <c r="A38" s="10">
        <f>LOOKUP(9E+307,A$8:A37)+1</f>
        <v>31</v>
      </c>
      <c r="B38" s="11" t="s">
        <v>112</v>
      </c>
      <c r="C38" s="15" t="s">
        <v>115</v>
      </c>
      <c r="D38" s="11" t="s">
        <v>13</v>
      </c>
      <c r="E38" s="11" t="s">
        <v>21</v>
      </c>
      <c r="F38" s="10" t="s">
        <v>15</v>
      </c>
      <c r="G38" s="12" t="s">
        <v>116</v>
      </c>
      <c r="H38" s="15"/>
      <c r="L38" s="4"/>
      <c r="M38" s="4"/>
      <c r="N38" s="4"/>
      <c r="O38" s="4"/>
    </row>
    <row r="39" spans="1:8" s="17" customFormat="1" ht="22.5" customHeight="1">
      <c r="A39" s="10">
        <f>LOOKUP(9E+307,A$8:A38)+1</f>
        <v>32</v>
      </c>
      <c r="B39" s="18" t="s">
        <v>112</v>
      </c>
      <c r="C39" s="21" t="s">
        <v>117</v>
      </c>
      <c r="D39" s="18" t="s">
        <v>13</v>
      </c>
      <c r="E39" s="11" t="s">
        <v>21</v>
      </c>
      <c r="F39" s="10" t="s">
        <v>15</v>
      </c>
      <c r="G39" s="19" t="s">
        <v>118</v>
      </c>
      <c r="H39" s="21"/>
    </row>
    <row r="40" spans="1:8" s="17" customFormat="1" ht="34.5" customHeight="1">
      <c r="A40" s="10">
        <f>LOOKUP(9E+307,A$8:A39)+1</f>
        <v>33</v>
      </c>
      <c r="B40" s="18" t="s">
        <v>119</v>
      </c>
      <c r="C40" s="19" t="s">
        <v>120</v>
      </c>
      <c r="D40" s="18" t="s">
        <v>49</v>
      </c>
      <c r="E40" s="18" t="s">
        <v>121</v>
      </c>
      <c r="F40" s="18" t="s">
        <v>165</v>
      </c>
      <c r="G40" s="19" t="s">
        <v>122</v>
      </c>
      <c r="H40" s="21"/>
    </row>
    <row r="41" spans="1:8" s="17" customFormat="1" ht="20.25" customHeight="1">
      <c r="A41" s="28">
        <f>LOOKUP(9E+307,A$8:A40)+1</f>
        <v>34</v>
      </c>
      <c r="B41" s="29" t="s">
        <v>119</v>
      </c>
      <c r="C41" s="31" t="s">
        <v>123</v>
      </c>
      <c r="D41" s="11" t="s">
        <v>124</v>
      </c>
      <c r="E41" s="29" t="s">
        <v>125</v>
      </c>
      <c r="F41" s="29" t="s">
        <v>15</v>
      </c>
      <c r="G41" s="31" t="s">
        <v>126</v>
      </c>
      <c r="H41" s="34"/>
    </row>
    <row r="42" spans="1:8" s="17" customFormat="1" ht="20.25" customHeight="1">
      <c r="A42" s="28"/>
      <c r="B42" s="29" t="s">
        <v>119</v>
      </c>
      <c r="C42" s="31" t="s">
        <v>123</v>
      </c>
      <c r="D42" s="11" t="s">
        <v>13</v>
      </c>
      <c r="E42" s="29"/>
      <c r="F42" s="29"/>
      <c r="G42" s="31"/>
      <c r="H42" s="34"/>
    </row>
    <row r="43" spans="1:8" s="17" customFormat="1" ht="20.25" customHeight="1">
      <c r="A43" s="28">
        <f>LOOKUP(9E+307,A$8:A42)+1</f>
        <v>35</v>
      </c>
      <c r="B43" s="29" t="s">
        <v>119</v>
      </c>
      <c r="C43" s="31" t="s">
        <v>127</v>
      </c>
      <c r="D43" s="11" t="s">
        <v>13</v>
      </c>
      <c r="E43" s="29" t="s">
        <v>125</v>
      </c>
      <c r="F43" s="29" t="s">
        <v>166</v>
      </c>
      <c r="G43" s="31" t="s">
        <v>128</v>
      </c>
      <c r="H43" s="34"/>
    </row>
    <row r="44" spans="1:8" s="17" customFormat="1" ht="20.25" customHeight="1">
      <c r="A44" s="28"/>
      <c r="B44" s="29" t="s">
        <v>119</v>
      </c>
      <c r="C44" s="31" t="s">
        <v>127</v>
      </c>
      <c r="D44" s="11" t="s">
        <v>124</v>
      </c>
      <c r="E44" s="29"/>
      <c r="F44" s="29"/>
      <c r="G44" s="31"/>
      <c r="H44" s="34"/>
    </row>
    <row r="45" spans="1:8" s="17" customFormat="1" ht="20.25" customHeight="1">
      <c r="A45" s="28">
        <f>LOOKUP(9E+307,A$8:A44)+1</f>
        <v>36</v>
      </c>
      <c r="B45" s="29" t="s">
        <v>119</v>
      </c>
      <c r="C45" s="31" t="s">
        <v>129</v>
      </c>
      <c r="D45" s="11" t="s">
        <v>13</v>
      </c>
      <c r="E45" s="29" t="s">
        <v>125</v>
      </c>
      <c r="F45" s="29" t="s">
        <v>167</v>
      </c>
      <c r="G45" s="31" t="s">
        <v>130</v>
      </c>
      <c r="H45" s="34"/>
    </row>
    <row r="46" spans="1:8" s="17" customFormat="1" ht="20.25" customHeight="1">
      <c r="A46" s="28"/>
      <c r="B46" s="29" t="s">
        <v>119</v>
      </c>
      <c r="C46" s="31" t="s">
        <v>129</v>
      </c>
      <c r="D46" s="11" t="s">
        <v>124</v>
      </c>
      <c r="E46" s="29"/>
      <c r="F46" s="29"/>
      <c r="G46" s="31"/>
      <c r="H46" s="34"/>
    </row>
    <row r="47" spans="1:15" ht="22.5" customHeight="1">
      <c r="A47" s="10">
        <f>LOOKUP(9E+307,A$8:A46)+1</f>
        <v>37</v>
      </c>
      <c r="B47" s="11" t="s">
        <v>119</v>
      </c>
      <c r="C47" s="12" t="s">
        <v>131</v>
      </c>
      <c r="D47" s="11" t="s">
        <v>13</v>
      </c>
      <c r="E47" s="11" t="s">
        <v>21</v>
      </c>
      <c r="F47" s="10" t="s">
        <v>15</v>
      </c>
      <c r="G47" s="12" t="s">
        <v>130</v>
      </c>
      <c r="H47" s="15"/>
      <c r="L47" s="4"/>
      <c r="M47" s="4"/>
      <c r="N47" s="4"/>
      <c r="O47" s="4"/>
    </row>
    <row r="48" spans="1:15" ht="30" customHeight="1">
      <c r="A48" s="10">
        <f>LOOKUP(9E+307,A$8:A47)+1</f>
        <v>38</v>
      </c>
      <c r="B48" s="18" t="s">
        <v>132</v>
      </c>
      <c r="C48" s="19" t="s">
        <v>133</v>
      </c>
      <c r="D48" s="18" t="s">
        <v>13</v>
      </c>
      <c r="E48" s="18" t="s">
        <v>21</v>
      </c>
      <c r="F48" s="18" t="s">
        <v>168</v>
      </c>
      <c r="G48" s="19" t="s">
        <v>134</v>
      </c>
      <c r="H48" s="13" t="s">
        <v>80</v>
      </c>
      <c r="L48" s="4"/>
      <c r="M48" s="4"/>
      <c r="N48" s="4"/>
      <c r="O48" s="4"/>
    </row>
    <row r="49" spans="1:15" ht="22.5" customHeight="1">
      <c r="A49" s="10">
        <f>LOOKUP(9E+307,A$8:A48)+1</f>
        <v>39</v>
      </c>
      <c r="B49" s="18" t="s">
        <v>132</v>
      </c>
      <c r="C49" s="19" t="s">
        <v>135</v>
      </c>
      <c r="D49" s="18" t="s">
        <v>136</v>
      </c>
      <c r="E49" s="18" t="s">
        <v>137</v>
      </c>
      <c r="F49" s="18" t="s">
        <v>102</v>
      </c>
      <c r="G49" s="19" t="s">
        <v>138</v>
      </c>
      <c r="H49" s="13"/>
      <c r="L49" s="4"/>
      <c r="M49" s="4"/>
      <c r="N49" s="4"/>
      <c r="O49" s="4"/>
    </row>
    <row r="50" spans="1:15" ht="18" customHeight="1">
      <c r="A50" s="28">
        <f>LOOKUP(9E+307,A$8:A49)+1</f>
        <v>40</v>
      </c>
      <c r="B50" s="30" t="s">
        <v>132</v>
      </c>
      <c r="C50" s="32" t="s">
        <v>139</v>
      </c>
      <c r="D50" s="18" t="s">
        <v>136</v>
      </c>
      <c r="E50" s="30" t="s">
        <v>137</v>
      </c>
      <c r="F50" s="30" t="s">
        <v>102</v>
      </c>
      <c r="G50" s="32" t="s">
        <v>140</v>
      </c>
      <c r="H50" s="34"/>
      <c r="L50" s="4"/>
      <c r="M50" s="4"/>
      <c r="N50" s="4"/>
      <c r="O50" s="4"/>
    </row>
    <row r="51" spans="1:15" ht="18" customHeight="1">
      <c r="A51" s="28"/>
      <c r="B51" s="30"/>
      <c r="C51" s="32"/>
      <c r="D51" s="18" t="s">
        <v>141</v>
      </c>
      <c r="E51" s="30"/>
      <c r="F51" s="30"/>
      <c r="G51" s="32"/>
      <c r="H51" s="34"/>
      <c r="L51" s="4"/>
      <c r="M51" s="4"/>
      <c r="N51" s="4"/>
      <c r="O51" s="4"/>
    </row>
    <row r="52" spans="1:15" ht="21" customHeight="1">
      <c r="A52" s="10">
        <f>LOOKUP(9E+307,A$8:A50)+1</f>
        <v>41</v>
      </c>
      <c r="B52" s="18" t="s">
        <v>132</v>
      </c>
      <c r="C52" s="19" t="s">
        <v>142</v>
      </c>
      <c r="D52" s="18" t="s">
        <v>49</v>
      </c>
      <c r="E52" s="18" t="s">
        <v>121</v>
      </c>
      <c r="F52" s="18" t="s">
        <v>15</v>
      </c>
      <c r="G52" s="19" t="s">
        <v>143</v>
      </c>
      <c r="H52" s="15"/>
      <c r="L52" s="4"/>
      <c r="M52" s="4"/>
      <c r="N52" s="4"/>
      <c r="O52" s="4"/>
    </row>
    <row r="53" spans="1:15" ht="21" customHeight="1">
      <c r="A53" s="28">
        <f>LOOKUP(9E+307,A$27:A52)+1</f>
        <v>42</v>
      </c>
      <c r="B53" s="30" t="s">
        <v>144</v>
      </c>
      <c r="C53" s="32" t="s">
        <v>145</v>
      </c>
      <c r="D53" s="18" t="s">
        <v>13</v>
      </c>
      <c r="E53" s="11" t="s">
        <v>146</v>
      </c>
      <c r="F53" s="30" t="s">
        <v>83</v>
      </c>
      <c r="G53" s="32" t="s">
        <v>147</v>
      </c>
      <c r="H53" s="34"/>
      <c r="L53" s="4"/>
      <c r="M53" s="4"/>
      <c r="N53" s="4"/>
      <c r="O53" s="4"/>
    </row>
    <row r="54" spans="1:15" ht="21" customHeight="1">
      <c r="A54" s="28"/>
      <c r="B54" s="30" t="s">
        <v>144</v>
      </c>
      <c r="C54" s="32" t="s">
        <v>145</v>
      </c>
      <c r="D54" s="18" t="s">
        <v>148</v>
      </c>
      <c r="E54" s="30" t="s">
        <v>149</v>
      </c>
      <c r="F54" s="30"/>
      <c r="G54" s="32"/>
      <c r="H54" s="34"/>
      <c r="L54" s="4"/>
      <c r="M54" s="4"/>
      <c r="N54" s="4"/>
      <c r="O54" s="4"/>
    </row>
    <row r="55" spans="1:8" s="24" customFormat="1" ht="21" customHeight="1">
      <c r="A55" s="28"/>
      <c r="B55" s="30" t="s">
        <v>144</v>
      </c>
      <c r="C55" s="32" t="s">
        <v>145</v>
      </c>
      <c r="D55" s="18" t="s">
        <v>150</v>
      </c>
      <c r="E55" s="30" t="s">
        <v>149</v>
      </c>
      <c r="F55" s="30"/>
      <c r="G55" s="32"/>
      <c r="H55" s="34"/>
    </row>
    <row r="56" spans="1:8" s="24" customFormat="1" ht="22.5" customHeight="1">
      <c r="A56" s="10">
        <f>LOOKUP(9E+307,A$8:A54)+1</f>
        <v>43</v>
      </c>
      <c r="B56" s="18" t="s">
        <v>151</v>
      </c>
      <c r="C56" s="19" t="s">
        <v>152</v>
      </c>
      <c r="D56" s="18" t="s">
        <v>153</v>
      </c>
      <c r="E56" s="18" t="s">
        <v>154</v>
      </c>
      <c r="F56" s="18" t="s">
        <v>15</v>
      </c>
      <c r="G56" s="19" t="s">
        <v>155</v>
      </c>
      <c r="H56" s="15"/>
    </row>
    <row r="57" spans="1:8" s="24" customFormat="1" ht="22.5" customHeight="1">
      <c r="A57" s="10">
        <f>LOOKUP(9E+307,A$8:A56)+1</f>
        <v>44</v>
      </c>
      <c r="B57" s="18" t="s">
        <v>151</v>
      </c>
      <c r="C57" s="19" t="s">
        <v>156</v>
      </c>
      <c r="D57" s="18" t="s">
        <v>106</v>
      </c>
      <c r="E57" s="18" t="s">
        <v>154</v>
      </c>
      <c r="F57" s="18" t="s">
        <v>15</v>
      </c>
      <c r="G57" s="19" t="s">
        <v>157</v>
      </c>
      <c r="H57" s="15"/>
    </row>
    <row r="58" spans="1:15" ht="22.5" customHeight="1">
      <c r="A58" s="10">
        <f>LOOKUP(9E+307,A$8:A57)+1</f>
        <v>45</v>
      </c>
      <c r="B58" s="18" t="s">
        <v>158</v>
      </c>
      <c r="C58" s="19" t="s">
        <v>159</v>
      </c>
      <c r="D58" s="18" t="s">
        <v>170</v>
      </c>
      <c r="E58" s="11" t="s">
        <v>169</v>
      </c>
      <c r="F58" s="18" t="s">
        <v>102</v>
      </c>
      <c r="G58" s="19" t="s">
        <v>160</v>
      </c>
      <c r="H58" s="21"/>
      <c r="L58" s="4"/>
      <c r="M58" s="4"/>
      <c r="N58" s="4"/>
      <c r="O58" s="4"/>
    </row>
    <row r="59" spans="1:15" ht="22.5" customHeight="1">
      <c r="A59" s="10">
        <f>LOOKUP(9E+307,A$8:A58)+1</f>
        <v>46</v>
      </c>
      <c r="B59" s="11" t="s">
        <v>158</v>
      </c>
      <c r="C59" s="19" t="s">
        <v>161</v>
      </c>
      <c r="D59" s="18" t="s">
        <v>171</v>
      </c>
      <c r="E59" s="18" t="s">
        <v>172</v>
      </c>
      <c r="F59" s="18" t="s">
        <v>15</v>
      </c>
      <c r="G59" s="19" t="s">
        <v>162</v>
      </c>
      <c r="H59" s="15"/>
      <c r="L59" s="4"/>
      <c r="M59" s="4"/>
      <c r="N59" s="4"/>
      <c r="O59" s="4"/>
    </row>
    <row r="60" spans="8:15" s="25" customFormat="1" ht="15">
      <c r="H60" s="26"/>
      <c r="L60" s="26"/>
      <c r="M60" s="26"/>
      <c r="N60" s="27"/>
      <c r="O60" s="27"/>
    </row>
    <row r="61" spans="8:15" s="25" customFormat="1" ht="15">
      <c r="H61" s="26"/>
      <c r="L61" s="26"/>
      <c r="M61" s="26"/>
      <c r="N61" s="27"/>
      <c r="O61" s="27"/>
    </row>
    <row r="62" spans="8:15" s="25" customFormat="1" ht="15">
      <c r="H62" s="26"/>
      <c r="L62" s="26"/>
      <c r="M62" s="26"/>
      <c r="N62" s="27"/>
      <c r="O62" s="27"/>
    </row>
    <row r="63" spans="8:15" s="25" customFormat="1" ht="15">
      <c r="H63" s="26"/>
      <c r="L63" s="26"/>
      <c r="M63" s="26"/>
      <c r="N63" s="27"/>
      <c r="O63" s="27"/>
    </row>
    <row r="64" spans="8:15" s="25" customFormat="1" ht="15">
      <c r="H64" s="26"/>
      <c r="L64" s="26"/>
      <c r="M64" s="26"/>
      <c r="N64" s="27"/>
      <c r="O64" s="27"/>
    </row>
    <row r="65" spans="8:15" s="25" customFormat="1" ht="15">
      <c r="H65" s="26"/>
      <c r="L65" s="26"/>
      <c r="M65" s="26"/>
      <c r="N65" s="27"/>
      <c r="O65" s="27"/>
    </row>
    <row r="66" spans="8:15" s="25" customFormat="1" ht="15">
      <c r="H66" s="26"/>
      <c r="L66" s="26"/>
      <c r="M66" s="26"/>
      <c r="N66" s="27"/>
      <c r="O66" s="27"/>
    </row>
    <row r="67" spans="8:15" s="25" customFormat="1" ht="15">
      <c r="H67" s="26"/>
      <c r="L67" s="26"/>
      <c r="M67" s="26"/>
      <c r="N67" s="27"/>
      <c r="O67" s="27"/>
    </row>
    <row r="68" spans="8:15" s="25" customFormat="1" ht="15">
      <c r="H68" s="26"/>
      <c r="L68" s="26"/>
      <c r="M68" s="26"/>
      <c r="N68" s="27"/>
      <c r="O68" s="27"/>
    </row>
    <row r="69" spans="8:15" s="25" customFormat="1" ht="15">
      <c r="H69" s="26"/>
      <c r="L69" s="26"/>
      <c r="M69" s="26"/>
      <c r="N69" s="27"/>
      <c r="O69" s="27"/>
    </row>
  </sheetData>
  <mergeCells count="64">
    <mergeCell ref="H50:H51"/>
    <mergeCell ref="H53:H55"/>
    <mergeCell ref="A41:A42"/>
    <mergeCell ref="B41:B42"/>
    <mergeCell ref="C41:C42"/>
    <mergeCell ref="E41:E42"/>
    <mergeCell ref="A43:A44"/>
    <mergeCell ref="B43:B44"/>
    <mergeCell ref="C43:C44"/>
    <mergeCell ref="B53:B55"/>
    <mergeCell ref="G53:G55"/>
    <mergeCell ref="H4:H5"/>
    <mergeCell ref="H7:H8"/>
    <mergeCell ref="H10:H11"/>
    <mergeCell ref="H30:H31"/>
    <mergeCell ref="H41:H42"/>
    <mergeCell ref="F43:F44"/>
    <mergeCell ref="G43:G44"/>
    <mergeCell ref="H45:H46"/>
    <mergeCell ref="H43:H44"/>
    <mergeCell ref="F41:F42"/>
    <mergeCell ref="G41:G42"/>
    <mergeCell ref="C45:C46"/>
    <mergeCell ref="E43:E44"/>
    <mergeCell ref="C50:C51"/>
    <mergeCell ref="F45:F46"/>
    <mergeCell ref="G10:G11"/>
    <mergeCell ref="G30:G31"/>
    <mergeCell ref="G45:G46"/>
    <mergeCell ref="G50:G51"/>
    <mergeCell ref="F30:F31"/>
    <mergeCell ref="C53:C55"/>
    <mergeCell ref="D7:D8"/>
    <mergeCell ref="D10:D11"/>
    <mergeCell ref="A1:H1"/>
    <mergeCell ref="B7:B8"/>
    <mergeCell ref="B10:B11"/>
    <mergeCell ref="B30:B31"/>
    <mergeCell ref="G4:G5"/>
    <mergeCell ref="G7:G8"/>
    <mergeCell ref="D30:D31"/>
    <mergeCell ref="C4:C5"/>
    <mergeCell ref="C7:C8"/>
    <mergeCell ref="C10:C11"/>
    <mergeCell ref="C30:C31"/>
    <mergeCell ref="E4:E5"/>
    <mergeCell ref="F50:F51"/>
    <mergeCell ref="F53:F55"/>
    <mergeCell ref="E45:E46"/>
    <mergeCell ref="E50:E51"/>
    <mergeCell ref="E54:E55"/>
    <mergeCell ref="F4:F5"/>
    <mergeCell ref="F7:F8"/>
    <mergeCell ref="F10:F11"/>
    <mergeCell ref="A45:A46"/>
    <mergeCell ref="A50:A51"/>
    <mergeCell ref="A53:A55"/>
    <mergeCell ref="B4:B5"/>
    <mergeCell ref="A4:A5"/>
    <mergeCell ref="A7:A8"/>
    <mergeCell ref="A10:A11"/>
    <mergeCell ref="A30:A31"/>
    <mergeCell ref="B45:B46"/>
    <mergeCell ref="B50:B51"/>
  </mergeCells>
  <printOptions horizontalCentered="1"/>
  <pageMargins left="0.3937007874015748" right="0.31496062992125984" top="0.4330708661417323" bottom="0.4330708661417323" header="0.31496062992125984" footer="0.31496062992125984"/>
  <pageSetup horizontalDpi="600" verticalDpi="600" orientation="landscape" paperSize="9" scale="7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陈立军</cp:lastModifiedBy>
  <dcterms:created xsi:type="dcterms:W3CDTF">2010-12-14T06:48:26Z</dcterms:created>
  <dcterms:modified xsi:type="dcterms:W3CDTF">2010-12-15T00:53:21Z</dcterms:modified>
  <cp:category/>
  <cp:version/>
  <cp:contentType/>
  <cp:contentStatus/>
</cp:coreProperties>
</file>