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5" windowWidth="14295" windowHeight="6870" activeTab="0"/>
  </bookViews>
  <sheets>
    <sheet name="Sheet3" sheetId="1" r:id="rId1"/>
  </sheets>
  <definedNames>
    <definedName name="_xlnm.Print_Titles" localSheetId="0">'Sheet3'!$1:$3</definedName>
  </definedNames>
  <calcPr fullCalcOnLoad="1"/>
  <oleSize ref="A1"/>
</workbook>
</file>

<file path=xl/sharedStrings.xml><?xml version="1.0" encoding="utf-8"?>
<sst xmlns="http://schemas.openxmlformats.org/spreadsheetml/2006/main" count="377" uniqueCount="366">
  <si>
    <t>品名</t>
  </si>
  <si>
    <t>供求关系（个）</t>
  </si>
  <si>
    <t>价格趋势（个）</t>
  </si>
  <si>
    <t>供不应求</t>
  </si>
  <si>
    <t>供求平衡</t>
  </si>
  <si>
    <t>供过于求</t>
  </si>
  <si>
    <t>上升</t>
  </si>
  <si>
    <t>稳定</t>
  </si>
  <si>
    <t>下降</t>
  </si>
  <si>
    <t>总计</t>
  </si>
  <si>
    <t>煤炭</t>
  </si>
  <si>
    <t>成品油</t>
  </si>
  <si>
    <t>铁路用材</t>
  </si>
  <si>
    <t>大型型钢</t>
  </si>
  <si>
    <t>中小型型钢</t>
  </si>
  <si>
    <t>棒材</t>
  </si>
  <si>
    <t>线材</t>
  </si>
  <si>
    <t>板带材</t>
  </si>
  <si>
    <t>管材</t>
  </si>
  <si>
    <t>其他产品</t>
  </si>
  <si>
    <t>橡胶及制品</t>
  </si>
  <si>
    <t>酸类</t>
  </si>
  <si>
    <t>碱类</t>
  </si>
  <si>
    <t>醇类</t>
  </si>
  <si>
    <t>酯类</t>
  </si>
  <si>
    <t>苯类</t>
  </si>
  <si>
    <t>塑料原料</t>
  </si>
  <si>
    <t>其他</t>
  </si>
  <si>
    <t>水泥</t>
  </si>
  <si>
    <t>玻璃</t>
  </si>
  <si>
    <t>涂料、漆及胶</t>
  </si>
  <si>
    <t>石材及砖</t>
  </si>
  <si>
    <t>其他建材</t>
  </si>
  <si>
    <t>切削机床类</t>
  </si>
  <si>
    <t>锻压机械</t>
  </si>
  <si>
    <t>电机类</t>
  </si>
  <si>
    <t>机械类</t>
  </si>
  <si>
    <t>半挂车</t>
  </si>
  <si>
    <t>越野车</t>
  </si>
  <si>
    <t>牵引车</t>
  </si>
  <si>
    <t>专用汽车</t>
  </si>
  <si>
    <t>纸张类</t>
  </si>
  <si>
    <t>纺织品原料</t>
  </si>
  <si>
    <t>革皮</t>
  </si>
  <si>
    <t>农药</t>
  </si>
  <si>
    <t>化肥</t>
  </si>
  <si>
    <t>饲料</t>
  </si>
  <si>
    <t>农用机械</t>
  </si>
  <si>
    <t>农用材料</t>
  </si>
  <si>
    <r>
      <t>2009</t>
    </r>
    <r>
      <rPr>
        <sz val="9"/>
        <rFont val="宋体"/>
        <family val="0"/>
      </rPr>
      <t>年下半年</t>
    </r>
  </si>
  <si>
    <r>
      <t>2010</t>
    </r>
    <r>
      <rPr>
        <sz val="9"/>
        <rFont val="宋体"/>
        <family val="0"/>
      </rPr>
      <t>年上半年</t>
    </r>
  </si>
  <si>
    <r>
      <t>一、能源（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种）</t>
    </r>
  </si>
  <si>
    <r>
      <t>1.</t>
    </r>
    <r>
      <rPr>
        <sz val="10"/>
        <rFont val="宋体"/>
        <family val="0"/>
      </rPr>
      <t>动力煤</t>
    </r>
  </si>
  <si>
    <r>
      <t>2.</t>
    </r>
    <r>
      <rPr>
        <sz val="10"/>
        <rFont val="宋体"/>
        <family val="0"/>
      </rPr>
      <t>炼焦煤</t>
    </r>
  </si>
  <si>
    <r>
      <t>3.</t>
    </r>
    <r>
      <rPr>
        <sz val="10"/>
        <rFont val="宋体"/>
        <family val="0"/>
      </rPr>
      <t>无烟煤</t>
    </r>
  </si>
  <si>
    <r>
      <t>4.</t>
    </r>
    <r>
      <rPr>
        <sz val="10"/>
        <rFont val="宋体"/>
        <family val="0"/>
      </rPr>
      <t>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炭</t>
    </r>
  </si>
  <si>
    <r>
      <t>1.</t>
    </r>
    <r>
      <rPr>
        <sz val="10"/>
        <rFont val="宋体"/>
        <family val="0"/>
      </rPr>
      <t>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油</t>
    </r>
  </si>
  <si>
    <r>
      <t>2.</t>
    </r>
    <r>
      <rPr>
        <sz val="10"/>
        <rFont val="宋体"/>
        <family val="0"/>
      </rPr>
      <t>汽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油</t>
    </r>
  </si>
  <si>
    <r>
      <t>3.</t>
    </r>
    <r>
      <rPr>
        <sz val="10"/>
        <rFont val="宋体"/>
        <family val="0"/>
      </rPr>
      <t>煤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油</t>
    </r>
  </si>
  <si>
    <r>
      <t>4.</t>
    </r>
    <r>
      <rPr>
        <sz val="10"/>
        <rFont val="宋体"/>
        <family val="0"/>
      </rPr>
      <t>燃料油</t>
    </r>
  </si>
  <si>
    <r>
      <t>5.</t>
    </r>
    <r>
      <rPr>
        <sz val="10"/>
        <rFont val="宋体"/>
        <family val="0"/>
      </rPr>
      <t>重油</t>
    </r>
  </si>
  <si>
    <r>
      <t>6.</t>
    </r>
    <r>
      <rPr>
        <sz val="10"/>
        <rFont val="宋体"/>
        <family val="0"/>
      </rPr>
      <t>润滑油</t>
    </r>
  </si>
  <si>
    <r>
      <t>二、黑色金属（</t>
    </r>
    <r>
      <rPr>
        <b/>
        <sz val="10"/>
        <rFont val="Times New Roman"/>
        <family val="1"/>
      </rPr>
      <t>50</t>
    </r>
    <r>
      <rPr>
        <b/>
        <sz val="10"/>
        <rFont val="宋体"/>
        <family val="0"/>
      </rPr>
      <t>种）</t>
    </r>
  </si>
  <si>
    <r>
      <t>1.</t>
    </r>
    <r>
      <rPr>
        <sz val="10"/>
        <rFont val="宋体"/>
        <family val="0"/>
      </rPr>
      <t>重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轨</t>
    </r>
  </si>
  <si>
    <r>
      <t>1.</t>
    </r>
    <r>
      <rPr>
        <sz val="10"/>
        <rFont val="宋体"/>
        <family val="0"/>
      </rPr>
      <t>大型工字钢（</t>
    </r>
    <r>
      <rPr>
        <sz val="10"/>
        <rFont val="Times New Roman"/>
        <family val="1"/>
      </rPr>
      <t>180MM</t>
    </r>
    <r>
      <rPr>
        <sz val="10"/>
        <rFont val="宋体"/>
        <family val="0"/>
      </rPr>
      <t>以上）</t>
    </r>
  </si>
  <si>
    <r>
      <t>2.</t>
    </r>
    <r>
      <rPr>
        <sz val="10"/>
        <rFont val="宋体"/>
        <family val="0"/>
      </rPr>
      <t>大型槽钢</t>
    </r>
  </si>
  <si>
    <r>
      <t>1.</t>
    </r>
    <r>
      <rPr>
        <sz val="10"/>
        <rFont val="宋体"/>
        <family val="0"/>
      </rPr>
      <t>中型工字钢</t>
    </r>
  </si>
  <si>
    <r>
      <t>2.</t>
    </r>
    <r>
      <rPr>
        <sz val="10"/>
        <rFont val="宋体"/>
        <family val="0"/>
      </rPr>
      <t>中型槽钢</t>
    </r>
  </si>
  <si>
    <r>
      <t>3.</t>
    </r>
    <r>
      <rPr>
        <sz val="10"/>
        <rFont val="宋体"/>
        <family val="0"/>
      </rPr>
      <t>中型角钢</t>
    </r>
  </si>
  <si>
    <r>
      <t>4.</t>
    </r>
    <r>
      <rPr>
        <sz val="10"/>
        <rFont val="宋体"/>
        <family val="0"/>
      </rPr>
      <t>小型工字钢</t>
    </r>
  </si>
  <si>
    <r>
      <t>5.</t>
    </r>
    <r>
      <rPr>
        <sz val="10"/>
        <rFont val="宋体"/>
        <family val="0"/>
      </rPr>
      <t>小型槽钢</t>
    </r>
  </si>
  <si>
    <r>
      <t>6.</t>
    </r>
    <r>
      <rPr>
        <sz val="10"/>
        <rFont val="宋体"/>
        <family val="0"/>
      </rPr>
      <t>小型角钢</t>
    </r>
  </si>
  <si>
    <r>
      <t>1.</t>
    </r>
    <r>
      <rPr>
        <sz val="10"/>
        <rFont val="宋体"/>
        <family val="0"/>
      </rPr>
      <t>小型普通圆钢</t>
    </r>
  </si>
  <si>
    <r>
      <t>2.</t>
    </r>
    <r>
      <rPr>
        <sz val="10"/>
        <rFont val="宋体"/>
        <family val="0"/>
      </rPr>
      <t>碳结圆钢</t>
    </r>
  </si>
  <si>
    <r>
      <t>3.</t>
    </r>
    <r>
      <rPr>
        <sz val="10"/>
        <rFont val="宋体"/>
        <family val="0"/>
      </rPr>
      <t>合结圆钢</t>
    </r>
  </si>
  <si>
    <r>
      <t>4.</t>
    </r>
    <r>
      <rPr>
        <sz val="10"/>
        <rFont val="宋体"/>
        <family val="0"/>
      </rPr>
      <t>小型螺纹钢</t>
    </r>
  </si>
  <si>
    <r>
      <t>1.</t>
    </r>
    <r>
      <rPr>
        <sz val="10"/>
        <rFont val="宋体"/>
        <family val="0"/>
      </rPr>
      <t>高速线材</t>
    </r>
  </si>
  <si>
    <r>
      <t>2.</t>
    </r>
    <r>
      <rPr>
        <sz val="10"/>
        <rFont val="宋体"/>
        <family val="0"/>
      </rPr>
      <t>普通线材</t>
    </r>
  </si>
  <si>
    <r>
      <t>1.</t>
    </r>
    <r>
      <rPr>
        <sz val="10"/>
        <rFont val="宋体"/>
        <family val="0"/>
      </rPr>
      <t>热轧带钢</t>
    </r>
  </si>
  <si>
    <r>
      <t>2.</t>
    </r>
    <r>
      <rPr>
        <sz val="10"/>
        <rFont val="宋体"/>
        <family val="0"/>
      </rPr>
      <t>普通特厚板</t>
    </r>
  </si>
  <si>
    <r>
      <t>3.</t>
    </r>
    <r>
      <rPr>
        <sz val="10"/>
        <rFont val="宋体"/>
        <family val="0"/>
      </rPr>
      <t>普通中板</t>
    </r>
  </si>
  <si>
    <r>
      <t>4.</t>
    </r>
    <r>
      <rPr>
        <sz val="10"/>
        <rFont val="宋体"/>
        <family val="0"/>
      </rPr>
      <t>热轧普通薄板</t>
    </r>
  </si>
  <si>
    <r>
      <t>5.</t>
    </r>
    <r>
      <rPr>
        <sz val="10"/>
        <rFont val="宋体"/>
        <family val="0"/>
      </rPr>
      <t>冷轧普通薄板</t>
    </r>
  </si>
  <si>
    <r>
      <t>6.</t>
    </r>
    <r>
      <rPr>
        <sz val="10"/>
        <rFont val="宋体"/>
        <family val="0"/>
      </rPr>
      <t>冷轧碳结薄板</t>
    </r>
  </si>
  <si>
    <r>
      <t>7.</t>
    </r>
    <r>
      <rPr>
        <sz val="10"/>
        <rFont val="宋体"/>
        <family val="0"/>
      </rPr>
      <t>镀锌薄板</t>
    </r>
  </si>
  <si>
    <r>
      <t>8.</t>
    </r>
    <r>
      <rPr>
        <sz val="10"/>
        <rFont val="宋体"/>
        <family val="0"/>
      </rPr>
      <t>镀锡薄板</t>
    </r>
  </si>
  <si>
    <r>
      <t>9.</t>
    </r>
    <r>
      <rPr>
        <sz val="10"/>
        <rFont val="宋体"/>
        <family val="0"/>
      </rPr>
      <t>低合金板</t>
    </r>
  </si>
  <si>
    <r>
      <t>10.</t>
    </r>
    <r>
      <rPr>
        <sz val="10"/>
        <rFont val="宋体"/>
        <family val="0"/>
      </rPr>
      <t>容器板</t>
    </r>
  </si>
  <si>
    <r>
      <t>11.</t>
    </r>
    <r>
      <rPr>
        <sz val="10"/>
        <rFont val="宋体"/>
        <family val="0"/>
      </rPr>
      <t>造船板</t>
    </r>
  </si>
  <si>
    <r>
      <t>12.</t>
    </r>
    <r>
      <rPr>
        <sz val="10"/>
        <rFont val="宋体"/>
        <family val="0"/>
      </rPr>
      <t>集装箱板</t>
    </r>
  </si>
  <si>
    <r>
      <t>13.</t>
    </r>
    <r>
      <rPr>
        <sz val="10"/>
        <rFont val="宋体"/>
        <family val="0"/>
      </rPr>
      <t>锅炉板</t>
    </r>
  </si>
  <si>
    <r>
      <t>14.</t>
    </r>
    <r>
      <rPr>
        <sz val="10"/>
        <rFont val="宋体"/>
        <family val="0"/>
      </rPr>
      <t>桥梁板</t>
    </r>
  </si>
  <si>
    <r>
      <t>15.</t>
    </r>
    <r>
      <rPr>
        <sz val="10"/>
        <rFont val="宋体"/>
        <family val="0"/>
      </rPr>
      <t>花纹板</t>
    </r>
  </si>
  <si>
    <r>
      <t>16.</t>
    </r>
    <r>
      <rPr>
        <sz val="10"/>
        <rFont val="宋体"/>
        <family val="0"/>
      </rPr>
      <t>不锈钢板</t>
    </r>
  </si>
  <si>
    <r>
      <t>17.</t>
    </r>
    <r>
      <rPr>
        <sz val="10"/>
        <rFont val="宋体"/>
        <family val="0"/>
      </rPr>
      <t>取向硅钢片</t>
    </r>
  </si>
  <si>
    <r>
      <t>18.</t>
    </r>
    <r>
      <rPr>
        <sz val="10"/>
        <rFont val="宋体"/>
        <family val="0"/>
      </rPr>
      <t>无取向硅钢片</t>
    </r>
  </si>
  <si>
    <r>
      <t>1.159MM</t>
    </r>
    <r>
      <rPr>
        <sz val="10"/>
        <rFont val="宋体"/>
        <family val="0"/>
      </rPr>
      <t>以下热轧无缝管</t>
    </r>
  </si>
  <si>
    <r>
      <t>2.219MM</t>
    </r>
    <r>
      <rPr>
        <sz val="10"/>
        <rFont val="宋体"/>
        <family val="0"/>
      </rPr>
      <t>以上热轧无缝管</t>
    </r>
  </si>
  <si>
    <r>
      <t>3.25MM</t>
    </r>
    <r>
      <rPr>
        <sz val="9"/>
        <rFont val="宋体"/>
        <family val="0"/>
      </rPr>
      <t>及以下冷拔无缝管</t>
    </r>
  </si>
  <si>
    <r>
      <t>4.25MM</t>
    </r>
    <r>
      <rPr>
        <sz val="10"/>
        <rFont val="宋体"/>
        <family val="0"/>
      </rPr>
      <t>以上冷拔无缝管</t>
    </r>
  </si>
  <si>
    <r>
      <t>5.</t>
    </r>
    <r>
      <rPr>
        <sz val="10"/>
        <rFont val="宋体"/>
        <family val="0"/>
      </rPr>
      <t>焊接钢管</t>
    </r>
  </si>
  <si>
    <r>
      <t>6.</t>
    </r>
    <r>
      <rPr>
        <sz val="10"/>
        <rFont val="宋体"/>
        <family val="0"/>
      </rPr>
      <t>镀锌钢管</t>
    </r>
  </si>
  <si>
    <r>
      <t>7.</t>
    </r>
    <r>
      <rPr>
        <sz val="10"/>
        <rFont val="宋体"/>
        <family val="0"/>
      </rPr>
      <t>不锈钢管</t>
    </r>
  </si>
  <si>
    <r>
      <t>1.</t>
    </r>
    <r>
      <rPr>
        <sz val="10"/>
        <rFont val="宋体"/>
        <family val="0"/>
      </rPr>
      <t>轴承钢</t>
    </r>
  </si>
  <si>
    <r>
      <t>2.</t>
    </r>
    <r>
      <rPr>
        <sz val="10"/>
        <rFont val="宋体"/>
        <family val="0"/>
      </rPr>
      <t>弹簧钢</t>
    </r>
  </si>
  <si>
    <r>
      <t>3.</t>
    </r>
    <r>
      <rPr>
        <sz val="10"/>
        <rFont val="宋体"/>
        <family val="0"/>
      </rPr>
      <t>炭素工具钢</t>
    </r>
  </si>
  <si>
    <r>
      <t>4.</t>
    </r>
    <r>
      <rPr>
        <sz val="10"/>
        <rFont val="宋体"/>
        <family val="0"/>
      </rPr>
      <t>合金工具钢</t>
    </r>
  </si>
  <si>
    <r>
      <t>5.</t>
    </r>
    <r>
      <rPr>
        <sz val="10"/>
        <rFont val="宋体"/>
        <family val="0"/>
      </rPr>
      <t>高速工具钢</t>
    </r>
  </si>
  <si>
    <r>
      <t>6.</t>
    </r>
    <r>
      <rPr>
        <sz val="10"/>
        <rFont val="宋体"/>
        <family val="0"/>
      </rPr>
      <t>钢丝</t>
    </r>
  </si>
  <si>
    <r>
      <t>7.</t>
    </r>
    <r>
      <rPr>
        <sz val="10"/>
        <rFont val="宋体"/>
        <family val="0"/>
      </rPr>
      <t>钢坯</t>
    </r>
  </si>
  <si>
    <r>
      <t>8.</t>
    </r>
    <r>
      <rPr>
        <sz val="10"/>
        <rFont val="宋体"/>
        <family val="0"/>
      </rPr>
      <t>废钢</t>
    </r>
  </si>
  <si>
    <r>
      <t>9.</t>
    </r>
    <r>
      <rPr>
        <sz val="10"/>
        <rFont val="宋体"/>
        <family val="0"/>
      </rPr>
      <t>铸造生铁</t>
    </r>
  </si>
  <si>
    <r>
      <t>10.</t>
    </r>
    <r>
      <rPr>
        <sz val="10"/>
        <rFont val="宋体"/>
        <family val="0"/>
      </rPr>
      <t>铁矿石</t>
    </r>
  </si>
  <si>
    <r>
      <t>三、有色金属（</t>
    </r>
    <r>
      <rPr>
        <b/>
        <sz val="10"/>
        <rFont val="Times New Roman"/>
        <family val="1"/>
      </rPr>
      <t>11</t>
    </r>
    <r>
      <rPr>
        <b/>
        <sz val="10"/>
        <rFont val="宋体"/>
        <family val="0"/>
      </rPr>
      <t>种）</t>
    </r>
  </si>
  <si>
    <t>有色金属</t>
  </si>
  <si>
    <r>
      <t>1.</t>
    </r>
    <r>
      <rPr>
        <sz val="10"/>
        <rFont val="宋体"/>
        <family val="0"/>
      </rPr>
      <t>铜精矿</t>
    </r>
  </si>
  <si>
    <r>
      <t>2.</t>
    </r>
    <r>
      <rPr>
        <sz val="10"/>
        <rFont val="宋体"/>
        <family val="0"/>
      </rPr>
      <t>氧化铝</t>
    </r>
  </si>
  <si>
    <r>
      <t>3.</t>
    </r>
    <r>
      <rPr>
        <sz val="10"/>
        <rFont val="宋体"/>
        <family val="0"/>
      </rPr>
      <t>铜</t>
    </r>
  </si>
  <si>
    <r>
      <t>4.</t>
    </r>
    <r>
      <rPr>
        <sz val="10"/>
        <rFont val="宋体"/>
        <family val="0"/>
      </rPr>
      <t>铝</t>
    </r>
  </si>
  <si>
    <r>
      <t>5.</t>
    </r>
    <r>
      <rPr>
        <sz val="10"/>
        <rFont val="宋体"/>
        <family val="0"/>
      </rPr>
      <t>铅</t>
    </r>
  </si>
  <si>
    <r>
      <t>6.</t>
    </r>
    <r>
      <rPr>
        <sz val="10"/>
        <rFont val="宋体"/>
        <family val="0"/>
      </rPr>
      <t>锌</t>
    </r>
  </si>
  <si>
    <r>
      <t>7.</t>
    </r>
    <r>
      <rPr>
        <sz val="10"/>
        <rFont val="宋体"/>
        <family val="0"/>
      </rPr>
      <t>锡</t>
    </r>
  </si>
  <si>
    <r>
      <t>8.</t>
    </r>
    <r>
      <rPr>
        <sz val="10"/>
        <rFont val="宋体"/>
        <family val="0"/>
      </rPr>
      <t>镍</t>
    </r>
  </si>
  <si>
    <r>
      <t>9.</t>
    </r>
    <r>
      <rPr>
        <sz val="10"/>
        <rFont val="宋体"/>
        <family val="0"/>
      </rPr>
      <t>镁</t>
    </r>
  </si>
  <si>
    <r>
      <t>10.</t>
    </r>
    <r>
      <rPr>
        <sz val="10"/>
        <rFont val="宋体"/>
        <family val="0"/>
      </rPr>
      <t>废铜</t>
    </r>
  </si>
  <si>
    <r>
      <t>11.</t>
    </r>
    <r>
      <rPr>
        <sz val="10"/>
        <rFont val="宋体"/>
        <family val="0"/>
      </rPr>
      <t>废铝</t>
    </r>
  </si>
  <si>
    <r>
      <t>四、化工产品（</t>
    </r>
    <r>
      <rPr>
        <b/>
        <sz val="10"/>
        <rFont val="Times New Roman"/>
        <family val="1"/>
      </rPr>
      <t>46</t>
    </r>
    <r>
      <rPr>
        <b/>
        <sz val="10"/>
        <rFont val="宋体"/>
        <family val="0"/>
      </rPr>
      <t>种）</t>
    </r>
  </si>
  <si>
    <r>
      <t>1.</t>
    </r>
    <r>
      <rPr>
        <sz val="10"/>
        <rFont val="宋体"/>
        <family val="0"/>
      </rPr>
      <t>天然橡胶</t>
    </r>
  </si>
  <si>
    <r>
      <t>2.</t>
    </r>
    <r>
      <rPr>
        <sz val="10"/>
        <rFont val="宋体"/>
        <family val="0"/>
      </rPr>
      <t>丁苯胶</t>
    </r>
  </si>
  <si>
    <r>
      <t>3.</t>
    </r>
    <r>
      <rPr>
        <sz val="10"/>
        <rFont val="宋体"/>
        <family val="0"/>
      </rPr>
      <t>丁腈胶</t>
    </r>
  </si>
  <si>
    <r>
      <t>4.</t>
    </r>
    <r>
      <rPr>
        <sz val="10"/>
        <rFont val="宋体"/>
        <family val="0"/>
      </rPr>
      <t>顺丁胶</t>
    </r>
  </si>
  <si>
    <r>
      <t>5.</t>
    </r>
    <r>
      <rPr>
        <sz val="10"/>
        <rFont val="宋体"/>
        <family val="0"/>
      </rPr>
      <t>氯丁胶</t>
    </r>
  </si>
  <si>
    <r>
      <t>6.</t>
    </r>
    <r>
      <rPr>
        <sz val="10"/>
        <rFont val="宋体"/>
        <family val="0"/>
      </rPr>
      <t>再生橡胶</t>
    </r>
  </si>
  <si>
    <r>
      <t>7.</t>
    </r>
    <r>
      <rPr>
        <sz val="10"/>
        <rFont val="宋体"/>
        <family val="0"/>
      </rPr>
      <t>轮胎</t>
    </r>
  </si>
  <si>
    <r>
      <t>8.</t>
    </r>
    <r>
      <rPr>
        <sz val="10"/>
        <rFont val="宋体"/>
        <family val="0"/>
      </rPr>
      <t>运输带</t>
    </r>
  </si>
  <si>
    <r>
      <t>9.</t>
    </r>
    <r>
      <rPr>
        <sz val="10"/>
        <rFont val="宋体"/>
        <family val="0"/>
      </rPr>
      <t>传送带</t>
    </r>
  </si>
  <si>
    <r>
      <t>1.</t>
    </r>
    <r>
      <rPr>
        <sz val="10"/>
        <rFont val="宋体"/>
        <family val="0"/>
      </rPr>
      <t>硫酸</t>
    </r>
  </si>
  <si>
    <r>
      <t>2.</t>
    </r>
    <r>
      <rPr>
        <sz val="10"/>
        <rFont val="宋体"/>
        <family val="0"/>
      </rPr>
      <t>盐酸</t>
    </r>
  </si>
  <si>
    <r>
      <t>3.</t>
    </r>
    <r>
      <rPr>
        <sz val="10"/>
        <rFont val="宋体"/>
        <family val="0"/>
      </rPr>
      <t>硼酸</t>
    </r>
  </si>
  <si>
    <r>
      <t>4.</t>
    </r>
    <r>
      <rPr>
        <sz val="10"/>
        <rFont val="宋体"/>
        <family val="0"/>
      </rPr>
      <t>硝酸</t>
    </r>
  </si>
  <si>
    <r>
      <t>5.</t>
    </r>
    <r>
      <rPr>
        <sz val="10"/>
        <rFont val="宋体"/>
        <family val="0"/>
      </rPr>
      <t>磷酸</t>
    </r>
  </si>
  <si>
    <r>
      <t>6.</t>
    </r>
    <r>
      <rPr>
        <sz val="10"/>
        <rFont val="宋体"/>
        <family val="0"/>
      </rPr>
      <t>冰醋酸</t>
    </r>
  </si>
  <si>
    <r>
      <t>1.</t>
    </r>
    <r>
      <rPr>
        <sz val="10"/>
        <rFont val="宋体"/>
        <family val="0"/>
      </rPr>
      <t>纯碱</t>
    </r>
  </si>
  <si>
    <r>
      <t>2.</t>
    </r>
    <r>
      <rPr>
        <sz val="10"/>
        <rFont val="宋体"/>
        <family val="0"/>
      </rPr>
      <t>烧碱</t>
    </r>
  </si>
  <si>
    <r>
      <t>3.</t>
    </r>
    <r>
      <rPr>
        <sz val="10"/>
        <rFont val="宋体"/>
        <family val="0"/>
      </rPr>
      <t>氰化钠</t>
    </r>
  </si>
  <si>
    <r>
      <t>4.</t>
    </r>
    <r>
      <rPr>
        <sz val="10"/>
        <rFont val="宋体"/>
        <family val="0"/>
      </rPr>
      <t>红矾钠</t>
    </r>
  </si>
  <si>
    <r>
      <t>5.</t>
    </r>
    <r>
      <rPr>
        <sz val="10"/>
        <rFont val="宋体"/>
        <family val="0"/>
      </rPr>
      <t>硝酸钠</t>
    </r>
  </si>
  <si>
    <r>
      <t>6.</t>
    </r>
    <r>
      <rPr>
        <sz val="10"/>
        <rFont val="宋体"/>
        <family val="0"/>
      </rPr>
      <t>亚硝酸钠</t>
    </r>
  </si>
  <si>
    <r>
      <t>1.</t>
    </r>
    <r>
      <rPr>
        <sz val="10"/>
        <rFont val="宋体"/>
        <family val="0"/>
      </rPr>
      <t>甲醇</t>
    </r>
  </si>
  <si>
    <r>
      <t>2.</t>
    </r>
    <r>
      <rPr>
        <sz val="10"/>
        <rFont val="宋体"/>
        <family val="0"/>
      </rPr>
      <t>丁醇</t>
    </r>
  </si>
  <si>
    <r>
      <t>3.</t>
    </r>
    <r>
      <rPr>
        <sz val="10"/>
        <rFont val="宋体"/>
        <family val="0"/>
      </rPr>
      <t>乙醇</t>
    </r>
  </si>
  <si>
    <r>
      <t>1.</t>
    </r>
    <r>
      <rPr>
        <sz val="10"/>
        <rFont val="宋体"/>
        <family val="0"/>
      </rPr>
      <t>二丁酯</t>
    </r>
  </si>
  <si>
    <r>
      <t>2.</t>
    </r>
    <r>
      <rPr>
        <sz val="10"/>
        <rFont val="宋体"/>
        <family val="0"/>
      </rPr>
      <t>二辛酯</t>
    </r>
  </si>
  <si>
    <r>
      <t>3.</t>
    </r>
    <r>
      <rPr>
        <sz val="10"/>
        <rFont val="宋体"/>
        <family val="0"/>
      </rPr>
      <t>丙酮</t>
    </r>
  </si>
  <si>
    <r>
      <t>1.</t>
    </r>
    <r>
      <rPr>
        <sz val="10"/>
        <rFont val="宋体"/>
        <family val="0"/>
      </rPr>
      <t>纯苯</t>
    </r>
  </si>
  <si>
    <r>
      <t>2.</t>
    </r>
    <r>
      <rPr>
        <sz val="10"/>
        <rFont val="宋体"/>
        <family val="0"/>
      </rPr>
      <t>甲苯</t>
    </r>
  </si>
  <si>
    <r>
      <t>3.</t>
    </r>
    <r>
      <rPr>
        <sz val="10"/>
        <rFont val="宋体"/>
        <family val="0"/>
      </rPr>
      <t>二甲苯</t>
    </r>
  </si>
  <si>
    <r>
      <t>1.</t>
    </r>
    <r>
      <rPr>
        <sz val="10"/>
        <rFont val="宋体"/>
        <family val="0"/>
      </rPr>
      <t>苯乙烯</t>
    </r>
  </si>
  <si>
    <r>
      <t>2.</t>
    </r>
    <r>
      <rPr>
        <sz val="10"/>
        <rFont val="宋体"/>
        <family val="0"/>
      </rPr>
      <t>高密度聚乙烯</t>
    </r>
  </si>
  <si>
    <r>
      <t>3.</t>
    </r>
    <r>
      <rPr>
        <sz val="10"/>
        <rFont val="宋体"/>
        <family val="0"/>
      </rPr>
      <t>低密度聚乙烯</t>
    </r>
  </si>
  <si>
    <r>
      <t>4.</t>
    </r>
    <r>
      <rPr>
        <sz val="10"/>
        <rFont val="宋体"/>
        <family val="0"/>
      </rPr>
      <t>聚氯乙烯</t>
    </r>
  </si>
  <si>
    <r>
      <t>5.</t>
    </r>
    <r>
      <rPr>
        <sz val="10"/>
        <rFont val="宋体"/>
        <family val="0"/>
      </rPr>
      <t>聚丙烯</t>
    </r>
  </si>
  <si>
    <r>
      <t>6.</t>
    </r>
    <r>
      <rPr>
        <sz val="10"/>
        <rFont val="宋体"/>
        <family val="0"/>
      </rPr>
      <t>聚苯乙烯</t>
    </r>
  </si>
  <si>
    <r>
      <t>7.ABS</t>
    </r>
    <r>
      <rPr>
        <sz val="10"/>
        <rFont val="宋体"/>
        <family val="0"/>
      </rPr>
      <t>树脂</t>
    </r>
  </si>
  <si>
    <r>
      <t>8.</t>
    </r>
    <r>
      <rPr>
        <sz val="10"/>
        <rFont val="宋体"/>
        <family val="0"/>
      </rPr>
      <t>聚酯切片</t>
    </r>
  </si>
  <si>
    <r>
      <t>1.</t>
    </r>
    <r>
      <rPr>
        <sz val="10"/>
        <rFont val="宋体"/>
        <family val="0"/>
      </rPr>
      <t>苯酚</t>
    </r>
  </si>
  <si>
    <r>
      <t>2.</t>
    </r>
    <r>
      <rPr>
        <sz val="10"/>
        <rFont val="宋体"/>
        <family val="0"/>
      </rPr>
      <t>精萘</t>
    </r>
  </si>
  <si>
    <r>
      <t>3.</t>
    </r>
    <r>
      <rPr>
        <sz val="10"/>
        <rFont val="宋体"/>
        <family val="0"/>
      </rPr>
      <t>苯酐</t>
    </r>
  </si>
  <si>
    <r>
      <t>4.</t>
    </r>
    <r>
      <rPr>
        <sz val="10"/>
        <rFont val="宋体"/>
        <family val="0"/>
      </rPr>
      <t>石腊</t>
    </r>
  </si>
  <si>
    <r>
      <t>5.</t>
    </r>
    <r>
      <rPr>
        <sz val="10"/>
        <rFont val="宋体"/>
        <family val="0"/>
      </rPr>
      <t>已内酰胺</t>
    </r>
  </si>
  <si>
    <r>
      <t>6.</t>
    </r>
    <r>
      <rPr>
        <sz val="10"/>
        <rFont val="宋体"/>
        <family val="0"/>
      </rPr>
      <t>钛白粉</t>
    </r>
  </si>
  <si>
    <r>
      <t>7.</t>
    </r>
    <r>
      <rPr>
        <sz val="10"/>
        <rFont val="宋体"/>
        <family val="0"/>
      </rPr>
      <t>有机颜料</t>
    </r>
  </si>
  <si>
    <r>
      <t>8.</t>
    </r>
    <r>
      <rPr>
        <sz val="10"/>
        <rFont val="宋体"/>
        <family val="0"/>
      </rPr>
      <t>工业尿素</t>
    </r>
  </si>
  <si>
    <r>
      <t>五、建材（</t>
    </r>
    <r>
      <rPr>
        <b/>
        <sz val="10"/>
        <rFont val="Times New Roman"/>
        <family val="1"/>
      </rPr>
      <t>36</t>
    </r>
    <r>
      <rPr>
        <b/>
        <sz val="10"/>
        <rFont val="宋体"/>
        <family val="0"/>
      </rPr>
      <t>种）</t>
    </r>
  </si>
  <si>
    <r>
      <t>1.</t>
    </r>
    <r>
      <rPr>
        <sz val="10"/>
        <rFont val="宋体"/>
        <family val="0"/>
      </rPr>
      <t>普通硅酸盐水泥</t>
    </r>
  </si>
  <si>
    <r>
      <t>2.</t>
    </r>
    <r>
      <rPr>
        <sz val="10"/>
        <rFont val="宋体"/>
        <family val="0"/>
      </rPr>
      <t>矿渣硅酸盐水泥</t>
    </r>
  </si>
  <si>
    <r>
      <t>3.</t>
    </r>
    <r>
      <rPr>
        <sz val="10"/>
        <rFont val="宋体"/>
        <family val="0"/>
      </rPr>
      <t>火山灰硅酸盐水泥</t>
    </r>
  </si>
  <si>
    <r>
      <t>4.</t>
    </r>
    <r>
      <rPr>
        <sz val="10"/>
        <rFont val="宋体"/>
        <family val="0"/>
      </rPr>
      <t>粉煤灰硅酸盐水泥</t>
    </r>
  </si>
  <si>
    <r>
      <t>5.</t>
    </r>
    <r>
      <rPr>
        <sz val="10"/>
        <rFont val="宋体"/>
        <family val="0"/>
      </rPr>
      <t>复合硅酸盐水泥</t>
    </r>
  </si>
  <si>
    <r>
      <t>1.</t>
    </r>
    <r>
      <rPr>
        <sz val="10"/>
        <rFont val="宋体"/>
        <family val="0"/>
      </rPr>
      <t>浮法平板玻璃</t>
    </r>
  </si>
  <si>
    <r>
      <t>2.</t>
    </r>
    <r>
      <rPr>
        <sz val="10"/>
        <rFont val="宋体"/>
        <family val="0"/>
      </rPr>
      <t>平拉平板玻璃</t>
    </r>
  </si>
  <si>
    <r>
      <t>3.</t>
    </r>
    <r>
      <rPr>
        <sz val="10"/>
        <rFont val="宋体"/>
        <family val="0"/>
      </rPr>
      <t>钢化玻璃</t>
    </r>
  </si>
  <si>
    <r>
      <t>4.</t>
    </r>
    <r>
      <rPr>
        <sz val="10"/>
        <rFont val="宋体"/>
        <family val="0"/>
      </rPr>
      <t>夹层玻璃</t>
    </r>
  </si>
  <si>
    <r>
      <t>5.</t>
    </r>
    <r>
      <rPr>
        <sz val="10"/>
        <rFont val="宋体"/>
        <family val="0"/>
      </rPr>
      <t>中空玻璃</t>
    </r>
  </si>
  <si>
    <r>
      <t>6.</t>
    </r>
    <r>
      <rPr>
        <sz val="10"/>
        <rFont val="宋体"/>
        <family val="0"/>
      </rPr>
      <t>镀膜玻璃</t>
    </r>
  </si>
  <si>
    <r>
      <t>1.</t>
    </r>
    <r>
      <rPr>
        <sz val="10"/>
        <rFont val="宋体"/>
        <family val="0"/>
      </rPr>
      <t>乳胶漆</t>
    </r>
  </si>
  <si>
    <r>
      <t>2.</t>
    </r>
    <r>
      <rPr>
        <sz val="10"/>
        <rFont val="宋体"/>
        <family val="0"/>
      </rPr>
      <t>木器漆</t>
    </r>
  </si>
  <si>
    <r>
      <t>3.</t>
    </r>
    <r>
      <rPr>
        <sz val="10"/>
        <rFont val="宋体"/>
        <family val="0"/>
      </rPr>
      <t>通用涂料</t>
    </r>
  </si>
  <si>
    <r>
      <t>4.</t>
    </r>
    <r>
      <rPr>
        <sz val="10"/>
        <rFont val="宋体"/>
        <family val="0"/>
      </rPr>
      <t>地板胶</t>
    </r>
  </si>
  <si>
    <r>
      <t>5.</t>
    </r>
    <r>
      <rPr>
        <sz val="10"/>
        <rFont val="宋体"/>
        <family val="0"/>
      </rPr>
      <t>木胶</t>
    </r>
  </si>
  <si>
    <r>
      <t>1.</t>
    </r>
    <r>
      <rPr>
        <sz val="10"/>
        <rFont val="宋体"/>
        <family val="0"/>
      </rPr>
      <t>外墙瓷砖</t>
    </r>
  </si>
  <si>
    <r>
      <t>2.</t>
    </r>
    <r>
      <rPr>
        <sz val="10"/>
        <rFont val="宋体"/>
        <family val="0"/>
      </rPr>
      <t>地面瓷砖</t>
    </r>
  </si>
  <si>
    <r>
      <t>3.</t>
    </r>
    <r>
      <rPr>
        <sz val="10"/>
        <rFont val="宋体"/>
        <family val="0"/>
      </rPr>
      <t>釉面砖</t>
    </r>
  </si>
  <si>
    <r>
      <t>4.</t>
    </r>
    <r>
      <rPr>
        <sz val="10"/>
        <rFont val="宋体"/>
        <family val="0"/>
      </rPr>
      <t>天然大理石板材</t>
    </r>
  </si>
  <si>
    <r>
      <t>5.</t>
    </r>
    <r>
      <rPr>
        <sz val="10"/>
        <rFont val="宋体"/>
        <family val="0"/>
      </rPr>
      <t>天然花岗石板材</t>
    </r>
  </si>
  <si>
    <r>
      <t>6.</t>
    </r>
    <r>
      <rPr>
        <sz val="10"/>
        <rFont val="宋体"/>
        <family val="0"/>
      </rPr>
      <t>陶瓷砖</t>
    </r>
  </si>
  <si>
    <r>
      <t>7.</t>
    </r>
    <r>
      <rPr>
        <sz val="10"/>
        <rFont val="宋体"/>
        <family val="0"/>
      </rPr>
      <t>洗手盆</t>
    </r>
  </si>
  <si>
    <r>
      <t>8.</t>
    </r>
    <r>
      <rPr>
        <sz val="10"/>
        <rFont val="宋体"/>
        <family val="0"/>
      </rPr>
      <t>浴缸</t>
    </r>
  </si>
  <si>
    <r>
      <t>9.</t>
    </r>
    <r>
      <rPr>
        <sz val="10"/>
        <rFont val="宋体"/>
        <family val="0"/>
      </rPr>
      <t>人造石</t>
    </r>
  </si>
  <si>
    <r>
      <t>10.</t>
    </r>
    <r>
      <rPr>
        <sz val="10"/>
        <rFont val="宋体"/>
        <family val="0"/>
      </rPr>
      <t>坐便器</t>
    </r>
  </si>
  <si>
    <r>
      <t>11.</t>
    </r>
    <r>
      <rPr>
        <sz val="10"/>
        <rFont val="宋体"/>
        <family val="0"/>
      </rPr>
      <t>石膏板</t>
    </r>
  </si>
  <si>
    <r>
      <t>1.</t>
    </r>
    <r>
      <rPr>
        <sz val="10"/>
        <rFont val="宋体"/>
        <family val="0"/>
      </rPr>
      <t>铝合金门窗</t>
    </r>
  </si>
  <si>
    <r>
      <t>2.</t>
    </r>
    <r>
      <rPr>
        <sz val="10"/>
        <rFont val="宋体"/>
        <family val="0"/>
      </rPr>
      <t>塑钢门窗</t>
    </r>
  </si>
  <si>
    <r>
      <t>3.</t>
    </r>
    <r>
      <rPr>
        <sz val="10"/>
        <rFont val="宋体"/>
        <family val="0"/>
      </rPr>
      <t>胶合板</t>
    </r>
  </si>
  <si>
    <r>
      <t>4.</t>
    </r>
    <r>
      <rPr>
        <sz val="10"/>
        <rFont val="宋体"/>
        <family val="0"/>
      </rPr>
      <t>纤维板</t>
    </r>
  </si>
  <si>
    <r>
      <t>5.</t>
    </r>
    <r>
      <rPr>
        <sz val="10"/>
        <rFont val="宋体"/>
        <family val="0"/>
      </rPr>
      <t>实木地板</t>
    </r>
  </si>
  <si>
    <r>
      <t>6.</t>
    </r>
    <r>
      <rPr>
        <sz val="10"/>
        <rFont val="宋体"/>
        <family val="0"/>
      </rPr>
      <t>复合实木地板</t>
    </r>
  </si>
  <si>
    <r>
      <t>7.</t>
    </r>
    <r>
      <rPr>
        <sz val="10"/>
        <rFont val="宋体"/>
        <family val="0"/>
      </rPr>
      <t>复合地板</t>
    </r>
  </si>
  <si>
    <r>
      <t>8.</t>
    </r>
    <r>
      <rPr>
        <sz val="10"/>
        <rFont val="宋体"/>
        <family val="0"/>
      </rPr>
      <t>细木工板</t>
    </r>
  </si>
  <si>
    <r>
      <t>9.</t>
    </r>
    <r>
      <rPr>
        <sz val="10"/>
        <rFont val="宋体"/>
        <family val="0"/>
      </rPr>
      <t>玻璃纤维纱</t>
    </r>
  </si>
  <si>
    <r>
      <t>六、木材（</t>
    </r>
    <r>
      <rPr>
        <b/>
        <sz val="10"/>
        <rFont val="Times New Roman"/>
        <family val="1"/>
      </rPr>
      <t>10</t>
    </r>
    <r>
      <rPr>
        <b/>
        <sz val="10"/>
        <rFont val="宋体"/>
        <family val="0"/>
      </rPr>
      <t>种）</t>
    </r>
  </si>
  <si>
    <t>木材</t>
  </si>
  <si>
    <r>
      <t>1.</t>
    </r>
    <r>
      <rPr>
        <sz val="10"/>
        <rFont val="宋体"/>
        <family val="0"/>
      </rPr>
      <t>红松原木</t>
    </r>
  </si>
  <si>
    <r>
      <t>2.</t>
    </r>
    <r>
      <rPr>
        <sz val="10"/>
        <rFont val="宋体"/>
        <family val="0"/>
      </rPr>
      <t>白松原木</t>
    </r>
  </si>
  <si>
    <r>
      <t>3.</t>
    </r>
    <r>
      <rPr>
        <sz val="10"/>
        <rFont val="宋体"/>
        <family val="0"/>
      </rPr>
      <t>落松原木</t>
    </r>
  </si>
  <si>
    <r>
      <t>4.</t>
    </r>
    <r>
      <rPr>
        <sz val="10"/>
        <rFont val="宋体"/>
        <family val="0"/>
      </rPr>
      <t>水曲柳原木</t>
    </r>
  </si>
  <si>
    <r>
      <t>5.</t>
    </r>
    <r>
      <rPr>
        <sz val="10"/>
        <rFont val="宋体"/>
        <family val="0"/>
      </rPr>
      <t>花旗松原木</t>
    </r>
  </si>
  <si>
    <r>
      <t>6.</t>
    </r>
    <r>
      <rPr>
        <sz val="10"/>
        <rFont val="宋体"/>
        <family val="0"/>
      </rPr>
      <t>马尾松原木</t>
    </r>
  </si>
  <si>
    <r>
      <t>7.</t>
    </r>
    <r>
      <rPr>
        <sz val="10"/>
        <rFont val="宋体"/>
        <family val="0"/>
      </rPr>
      <t>杉原木</t>
    </r>
  </si>
  <si>
    <r>
      <t>8.</t>
    </r>
    <r>
      <rPr>
        <sz val="10"/>
        <rFont val="宋体"/>
        <family val="0"/>
      </rPr>
      <t>红松锯材</t>
    </r>
  </si>
  <si>
    <r>
      <t>9.</t>
    </r>
    <r>
      <rPr>
        <sz val="10"/>
        <rFont val="宋体"/>
        <family val="0"/>
      </rPr>
      <t>白松锯材</t>
    </r>
  </si>
  <si>
    <r>
      <t>10.</t>
    </r>
    <r>
      <rPr>
        <sz val="10"/>
        <rFont val="宋体"/>
        <family val="0"/>
      </rPr>
      <t>落叶松锯材</t>
    </r>
  </si>
  <si>
    <r>
      <t>七、机电产品（</t>
    </r>
    <r>
      <rPr>
        <b/>
        <sz val="10"/>
        <rFont val="Times New Roman"/>
        <family val="1"/>
      </rPr>
      <t>47</t>
    </r>
    <r>
      <rPr>
        <b/>
        <sz val="10"/>
        <rFont val="宋体"/>
        <family val="0"/>
      </rPr>
      <t>种）</t>
    </r>
  </si>
  <si>
    <r>
      <t>1.</t>
    </r>
    <r>
      <rPr>
        <sz val="10"/>
        <rFont val="宋体"/>
        <family val="0"/>
      </rPr>
      <t>车床</t>
    </r>
  </si>
  <si>
    <r>
      <t>2.</t>
    </r>
    <r>
      <rPr>
        <sz val="10"/>
        <rFont val="宋体"/>
        <family val="0"/>
      </rPr>
      <t>铣床</t>
    </r>
  </si>
  <si>
    <r>
      <t>3.</t>
    </r>
    <r>
      <rPr>
        <sz val="10"/>
        <rFont val="宋体"/>
        <family val="0"/>
      </rPr>
      <t>磨床</t>
    </r>
  </si>
  <si>
    <r>
      <t>4.</t>
    </r>
    <r>
      <rPr>
        <sz val="10"/>
        <rFont val="宋体"/>
        <family val="0"/>
      </rPr>
      <t>钻床</t>
    </r>
  </si>
  <si>
    <r>
      <t>5.</t>
    </r>
    <r>
      <rPr>
        <sz val="10"/>
        <rFont val="宋体"/>
        <family val="0"/>
      </rPr>
      <t>锯床</t>
    </r>
  </si>
  <si>
    <r>
      <t>6.</t>
    </r>
    <r>
      <rPr>
        <sz val="10"/>
        <rFont val="宋体"/>
        <family val="0"/>
      </rPr>
      <t>刨床</t>
    </r>
  </si>
  <si>
    <r>
      <t>7.</t>
    </r>
    <r>
      <rPr>
        <sz val="10"/>
        <rFont val="宋体"/>
        <family val="0"/>
      </rPr>
      <t>数控组合机床</t>
    </r>
  </si>
  <si>
    <r>
      <t>1.</t>
    </r>
    <r>
      <rPr>
        <sz val="10"/>
        <rFont val="宋体"/>
        <family val="0"/>
      </rPr>
      <t>液压机</t>
    </r>
  </si>
  <si>
    <r>
      <t>2.</t>
    </r>
    <r>
      <rPr>
        <sz val="10"/>
        <rFont val="宋体"/>
        <family val="0"/>
      </rPr>
      <t>机械压力机</t>
    </r>
  </si>
  <si>
    <r>
      <t>3.</t>
    </r>
    <r>
      <rPr>
        <sz val="10"/>
        <rFont val="宋体"/>
        <family val="0"/>
      </rPr>
      <t>自动锻压机</t>
    </r>
  </si>
  <si>
    <r>
      <t>1.</t>
    </r>
    <r>
      <rPr>
        <sz val="10"/>
        <rFont val="宋体"/>
        <family val="0"/>
      </rPr>
      <t>交流异步电动机</t>
    </r>
  </si>
  <si>
    <r>
      <t>2.</t>
    </r>
    <r>
      <rPr>
        <sz val="9"/>
        <rFont val="宋体"/>
        <family val="0"/>
      </rPr>
      <t>空调器、冰箱用电动机</t>
    </r>
  </si>
  <si>
    <r>
      <t>3.</t>
    </r>
    <r>
      <rPr>
        <sz val="10"/>
        <rFont val="宋体"/>
        <family val="0"/>
      </rPr>
      <t>交直流两用电动机</t>
    </r>
  </si>
  <si>
    <r>
      <t>4.</t>
    </r>
    <r>
      <rPr>
        <sz val="10"/>
        <rFont val="宋体"/>
        <family val="0"/>
      </rPr>
      <t>微电机</t>
    </r>
  </si>
  <si>
    <r>
      <t>5.</t>
    </r>
    <r>
      <rPr>
        <sz val="10"/>
        <rFont val="宋体"/>
        <family val="0"/>
      </rPr>
      <t>钢心铝绞线</t>
    </r>
  </si>
  <si>
    <r>
      <t>6.</t>
    </r>
    <r>
      <rPr>
        <sz val="10"/>
        <rFont val="宋体"/>
        <family val="0"/>
      </rPr>
      <t>绝缘电缆</t>
    </r>
  </si>
  <si>
    <r>
      <t>7.</t>
    </r>
    <r>
      <rPr>
        <sz val="10"/>
        <rFont val="宋体"/>
        <family val="0"/>
      </rPr>
      <t>电力变压器</t>
    </r>
  </si>
  <si>
    <r>
      <t>8.</t>
    </r>
    <r>
      <rPr>
        <sz val="10"/>
        <rFont val="宋体"/>
        <family val="0"/>
      </rPr>
      <t>电压互感器</t>
    </r>
  </si>
  <si>
    <r>
      <t>1.</t>
    </r>
    <r>
      <rPr>
        <sz val="10"/>
        <rFont val="宋体"/>
        <family val="0"/>
      </rPr>
      <t>叉车</t>
    </r>
  </si>
  <si>
    <r>
      <t>2.</t>
    </r>
    <r>
      <rPr>
        <sz val="10"/>
        <rFont val="宋体"/>
        <family val="0"/>
      </rPr>
      <t>推土机</t>
    </r>
  </si>
  <si>
    <r>
      <t>3.</t>
    </r>
    <r>
      <rPr>
        <sz val="10"/>
        <rFont val="宋体"/>
        <family val="0"/>
      </rPr>
      <t>装载机</t>
    </r>
  </si>
  <si>
    <r>
      <t>4.</t>
    </r>
    <r>
      <rPr>
        <sz val="10"/>
        <rFont val="宋体"/>
        <family val="0"/>
      </rPr>
      <t>挖掘机</t>
    </r>
  </si>
  <si>
    <r>
      <t>5.</t>
    </r>
    <r>
      <rPr>
        <sz val="10"/>
        <rFont val="宋体"/>
        <family val="0"/>
      </rPr>
      <t>汽车起重机</t>
    </r>
  </si>
  <si>
    <r>
      <t>6.</t>
    </r>
    <r>
      <rPr>
        <sz val="10"/>
        <rFont val="宋体"/>
        <family val="0"/>
      </rPr>
      <t>压路机</t>
    </r>
  </si>
  <si>
    <r>
      <t>7.</t>
    </r>
    <r>
      <rPr>
        <sz val="10"/>
        <rFont val="宋体"/>
        <family val="0"/>
      </rPr>
      <t>建筑卷扬机</t>
    </r>
  </si>
  <si>
    <r>
      <t>8.</t>
    </r>
    <r>
      <rPr>
        <sz val="10"/>
        <rFont val="宋体"/>
        <family val="0"/>
      </rPr>
      <t>气体压缩机</t>
    </r>
  </si>
  <si>
    <r>
      <t>9.</t>
    </r>
    <r>
      <rPr>
        <sz val="10"/>
        <rFont val="宋体"/>
        <family val="0"/>
      </rPr>
      <t>鼓风机</t>
    </r>
  </si>
  <si>
    <r>
      <t>10.</t>
    </r>
    <r>
      <rPr>
        <sz val="10"/>
        <rFont val="宋体"/>
        <family val="0"/>
      </rPr>
      <t>通风机</t>
    </r>
  </si>
  <si>
    <r>
      <t>11.</t>
    </r>
    <r>
      <rPr>
        <sz val="10"/>
        <rFont val="宋体"/>
        <family val="0"/>
      </rPr>
      <t>砼搅拌机</t>
    </r>
  </si>
  <si>
    <r>
      <t>12.</t>
    </r>
    <r>
      <rPr>
        <sz val="10"/>
        <rFont val="宋体"/>
        <family val="0"/>
      </rPr>
      <t>砼振动器</t>
    </r>
  </si>
  <si>
    <r>
      <t>13.</t>
    </r>
    <r>
      <rPr>
        <sz val="10"/>
        <rFont val="宋体"/>
        <family val="0"/>
      </rPr>
      <t>高压阀门</t>
    </r>
  </si>
  <si>
    <r>
      <t>14.</t>
    </r>
    <r>
      <rPr>
        <sz val="10"/>
        <rFont val="宋体"/>
        <family val="0"/>
      </rPr>
      <t>低压阀门</t>
    </r>
  </si>
  <si>
    <r>
      <t>15.</t>
    </r>
    <r>
      <rPr>
        <sz val="10"/>
        <rFont val="宋体"/>
        <family val="0"/>
      </rPr>
      <t>塑料注射成型机</t>
    </r>
  </si>
  <si>
    <r>
      <t>16.</t>
    </r>
    <r>
      <rPr>
        <sz val="10"/>
        <rFont val="宋体"/>
        <family val="0"/>
      </rPr>
      <t>印刷机</t>
    </r>
  </si>
  <si>
    <r>
      <t>17.</t>
    </r>
    <r>
      <rPr>
        <sz val="8"/>
        <rFont val="宋体"/>
        <family val="0"/>
      </rPr>
      <t>活塞式中央空调冷</t>
    </r>
    <r>
      <rPr>
        <sz val="8"/>
        <rFont val="Times New Roman"/>
        <family val="1"/>
      </rPr>
      <t>(</t>
    </r>
    <r>
      <rPr>
        <sz val="8"/>
        <rFont val="宋体"/>
        <family val="0"/>
      </rPr>
      <t>热</t>
    </r>
    <r>
      <rPr>
        <sz val="8"/>
        <rFont val="Times New Roman"/>
        <family val="1"/>
      </rPr>
      <t>)</t>
    </r>
    <r>
      <rPr>
        <sz val="8"/>
        <rFont val="宋体"/>
        <family val="0"/>
      </rPr>
      <t>水机组</t>
    </r>
  </si>
  <si>
    <r>
      <t>18.</t>
    </r>
    <r>
      <rPr>
        <sz val="10"/>
        <rFont val="宋体"/>
        <family val="0"/>
      </rPr>
      <t>摆线减速机</t>
    </r>
  </si>
  <si>
    <r>
      <t>1.</t>
    </r>
    <r>
      <rPr>
        <sz val="10"/>
        <rFont val="宋体"/>
        <family val="0"/>
      </rPr>
      <t>工业锅炉</t>
    </r>
  </si>
  <si>
    <r>
      <t>2.</t>
    </r>
    <r>
      <rPr>
        <sz val="10"/>
        <rFont val="宋体"/>
        <family val="0"/>
      </rPr>
      <t>民用锅炉</t>
    </r>
  </si>
  <si>
    <r>
      <t>3.</t>
    </r>
    <r>
      <rPr>
        <sz val="10"/>
        <rFont val="宋体"/>
        <family val="0"/>
      </rPr>
      <t>光缆</t>
    </r>
  </si>
  <si>
    <r>
      <t>4.</t>
    </r>
    <r>
      <rPr>
        <sz val="10"/>
        <rFont val="宋体"/>
        <family val="0"/>
      </rPr>
      <t>压缩气体钢瓶</t>
    </r>
  </si>
  <si>
    <r>
      <t>5.</t>
    </r>
    <r>
      <rPr>
        <sz val="10"/>
        <rFont val="宋体"/>
        <family val="0"/>
      </rPr>
      <t>高速钢刀具</t>
    </r>
  </si>
  <si>
    <r>
      <t>6.</t>
    </r>
    <r>
      <rPr>
        <sz val="10"/>
        <rFont val="宋体"/>
        <family val="0"/>
      </rPr>
      <t>量具</t>
    </r>
  </si>
  <si>
    <r>
      <t>7.</t>
    </r>
    <r>
      <rPr>
        <sz val="10"/>
        <rFont val="宋体"/>
        <family val="0"/>
      </rPr>
      <t>电度表</t>
    </r>
  </si>
  <si>
    <r>
      <t>8.</t>
    </r>
    <r>
      <rPr>
        <sz val="10"/>
        <rFont val="宋体"/>
        <family val="0"/>
      </rPr>
      <t>煤气表</t>
    </r>
  </si>
  <si>
    <r>
      <t>9.</t>
    </r>
    <r>
      <rPr>
        <sz val="10"/>
        <rFont val="宋体"/>
        <family val="0"/>
      </rPr>
      <t>水表</t>
    </r>
  </si>
  <si>
    <r>
      <t>10.</t>
    </r>
    <r>
      <rPr>
        <sz val="10"/>
        <rFont val="宋体"/>
        <family val="0"/>
      </rPr>
      <t>单圈弹簧管压力表</t>
    </r>
  </si>
  <si>
    <r>
      <t>11.</t>
    </r>
    <r>
      <rPr>
        <sz val="10"/>
        <rFont val="宋体"/>
        <family val="0"/>
      </rPr>
      <t>移动通信设备</t>
    </r>
  </si>
  <si>
    <r>
      <t>八、商用车（</t>
    </r>
    <r>
      <rPr>
        <b/>
        <sz val="10"/>
        <rFont val="Times New Roman"/>
        <family val="1"/>
      </rPr>
      <t>30</t>
    </r>
    <r>
      <rPr>
        <b/>
        <sz val="10"/>
        <rFont val="宋体"/>
        <family val="0"/>
      </rPr>
      <t>种）</t>
    </r>
  </si>
  <si>
    <r>
      <t>载货车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载重量划分）</t>
    </r>
  </si>
  <si>
    <r>
      <t>1.</t>
    </r>
    <r>
      <rPr>
        <sz val="9"/>
        <rFont val="宋体"/>
        <family val="0"/>
      </rPr>
      <t>微型货车（</t>
    </r>
    <r>
      <rPr>
        <sz val="9"/>
        <rFont val="Times New Roman"/>
        <family val="1"/>
      </rPr>
      <t>GA</t>
    </r>
    <r>
      <rPr>
        <sz val="9"/>
        <rFont val="宋体"/>
        <family val="0"/>
      </rPr>
      <t>≤</t>
    </r>
    <r>
      <rPr>
        <sz val="9"/>
        <rFont val="Times New Roman"/>
        <family val="1"/>
      </rPr>
      <t>1.8t</t>
    </r>
    <r>
      <rPr>
        <sz val="9"/>
        <rFont val="宋体"/>
        <family val="0"/>
      </rPr>
      <t>）</t>
    </r>
  </si>
  <si>
    <r>
      <t>2.</t>
    </r>
    <r>
      <rPr>
        <sz val="8"/>
        <rFont val="宋体"/>
        <family val="0"/>
      </rPr>
      <t>轻型货车（</t>
    </r>
    <r>
      <rPr>
        <sz val="8"/>
        <rFont val="Times New Roman"/>
        <family val="1"/>
      </rPr>
      <t>1.8T</t>
    </r>
    <r>
      <rPr>
        <sz val="8"/>
        <rFont val="宋体"/>
        <family val="0"/>
      </rPr>
      <t>＜</t>
    </r>
    <r>
      <rPr>
        <sz val="8"/>
        <rFont val="Times New Roman"/>
        <family val="1"/>
      </rPr>
      <t>GA</t>
    </r>
    <r>
      <rPr>
        <sz val="8"/>
        <rFont val="宋体"/>
        <family val="0"/>
      </rPr>
      <t>≤</t>
    </r>
    <r>
      <rPr>
        <sz val="8"/>
        <rFont val="Times New Roman"/>
        <family val="1"/>
      </rPr>
      <t>6t</t>
    </r>
    <r>
      <rPr>
        <sz val="8"/>
        <rFont val="宋体"/>
        <family val="0"/>
      </rPr>
      <t>）</t>
    </r>
  </si>
  <si>
    <r>
      <t>3.</t>
    </r>
    <r>
      <rPr>
        <sz val="8"/>
        <rFont val="宋体"/>
        <family val="0"/>
      </rPr>
      <t>中型货车（</t>
    </r>
    <r>
      <rPr>
        <sz val="8"/>
        <rFont val="Times New Roman"/>
        <family val="1"/>
      </rPr>
      <t>6T</t>
    </r>
    <r>
      <rPr>
        <sz val="8"/>
        <rFont val="宋体"/>
        <family val="0"/>
      </rPr>
      <t>＜</t>
    </r>
    <r>
      <rPr>
        <sz val="8"/>
        <rFont val="Times New Roman"/>
        <family val="1"/>
      </rPr>
      <t>GA</t>
    </r>
    <r>
      <rPr>
        <sz val="8"/>
        <rFont val="宋体"/>
        <family val="0"/>
      </rPr>
      <t>≤</t>
    </r>
    <r>
      <rPr>
        <sz val="8"/>
        <rFont val="Times New Roman"/>
        <family val="1"/>
      </rPr>
      <t>14t</t>
    </r>
    <r>
      <rPr>
        <sz val="8"/>
        <rFont val="宋体"/>
        <family val="0"/>
      </rPr>
      <t>）</t>
    </r>
  </si>
  <si>
    <r>
      <t>4.</t>
    </r>
    <r>
      <rPr>
        <sz val="10"/>
        <rFont val="宋体"/>
        <family val="0"/>
      </rPr>
      <t>重型货车（</t>
    </r>
    <r>
      <rPr>
        <sz val="10"/>
        <rFont val="Times New Roman"/>
        <family val="1"/>
      </rPr>
      <t>GA&gt;14t)</t>
    </r>
  </si>
  <si>
    <r>
      <t>自卸车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载重量划分）</t>
    </r>
  </si>
  <si>
    <r>
      <t>1.</t>
    </r>
    <r>
      <rPr>
        <sz val="10"/>
        <rFont val="宋体"/>
        <family val="0"/>
      </rPr>
      <t>轻型自卸车（</t>
    </r>
    <r>
      <rPr>
        <sz val="10"/>
        <rFont val="Times New Roman"/>
        <family val="1"/>
      </rPr>
      <t>GA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6t</t>
    </r>
    <r>
      <rPr>
        <sz val="10"/>
        <rFont val="宋体"/>
        <family val="0"/>
      </rPr>
      <t>）</t>
    </r>
  </si>
  <si>
    <r>
      <t>2.</t>
    </r>
    <r>
      <rPr>
        <sz val="8"/>
        <rFont val="宋体"/>
        <family val="0"/>
      </rPr>
      <t>中型自卸车（</t>
    </r>
    <r>
      <rPr>
        <sz val="8"/>
        <rFont val="Times New Roman"/>
        <family val="1"/>
      </rPr>
      <t>6T</t>
    </r>
    <r>
      <rPr>
        <sz val="8"/>
        <rFont val="宋体"/>
        <family val="0"/>
      </rPr>
      <t>＜</t>
    </r>
    <r>
      <rPr>
        <sz val="8"/>
        <rFont val="Times New Roman"/>
        <family val="1"/>
      </rPr>
      <t>GA</t>
    </r>
    <r>
      <rPr>
        <sz val="8"/>
        <rFont val="宋体"/>
        <family val="0"/>
      </rPr>
      <t>≤</t>
    </r>
    <r>
      <rPr>
        <sz val="8"/>
        <rFont val="Times New Roman"/>
        <family val="1"/>
      </rPr>
      <t>14t</t>
    </r>
    <r>
      <rPr>
        <sz val="8"/>
        <rFont val="宋体"/>
        <family val="0"/>
      </rPr>
      <t>）</t>
    </r>
  </si>
  <si>
    <r>
      <t>3.</t>
    </r>
    <r>
      <rPr>
        <sz val="10"/>
        <rFont val="宋体"/>
        <family val="0"/>
      </rPr>
      <t>重型自卸车（</t>
    </r>
    <r>
      <rPr>
        <sz val="10"/>
        <rFont val="Times New Roman"/>
        <family val="1"/>
      </rPr>
      <t>GA&gt;14t)</t>
    </r>
  </si>
  <si>
    <r>
      <t>4.</t>
    </r>
    <r>
      <rPr>
        <sz val="10"/>
        <rFont val="宋体"/>
        <family val="0"/>
      </rPr>
      <t>矿山自卸车</t>
    </r>
  </si>
  <si>
    <r>
      <t>1.</t>
    </r>
    <r>
      <rPr>
        <sz val="9"/>
        <rFont val="宋体"/>
        <family val="0"/>
      </rPr>
      <t>轻型半挂车（</t>
    </r>
    <r>
      <rPr>
        <sz val="9"/>
        <rFont val="Times New Roman"/>
        <family val="1"/>
      </rPr>
      <t>GA</t>
    </r>
    <r>
      <rPr>
        <sz val="9"/>
        <rFont val="宋体"/>
        <family val="0"/>
      </rPr>
      <t>≤</t>
    </r>
    <r>
      <rPr>
        <sz val="9"/>
        <rFont val="Times New Roman"/>
        <family val="1"/>
      </rPr>
      <t>7.1t</t>
    </r>
    <r>
      <rPr>
        <sz val="9"/>
        <rFont val="宋体"/>
        <family val="0"/>
      </rPr>
      <t>）</t>
    </r>
  </si>
  <si>
    <r>
      <t>2</t>
    </r>
    <r>
      <rPr>
        <sz val="7"/>
        <rFont val="Times New Roman"/>
        <family val="1"/>
      </rPr>
      <t>.</t>
    </r>
    <r>
      <rPr>
        <sz val="7"/>
        <rFont val="宋体"/>
        <family val="0"/>
      </rPr>
      <t>中型半挂车（</t>
    </r>
    <r>
      <rPr>
        <sz val="7"/>
        <rFont val="Times New Roman"/>
        <family val="1"/>
      </rPr>
      <t>7.1T</t>
    </r>
    <r>
      <rPr>
        <sz val="7"/>
        <rFont val="宋体"/>
        <family val="0"/>
      </rPr>
      <t>＜</t>
    </r>
    <r>
      <rPr>
        <sz val="7"/>
        <rFont val="Times New Roman"/>
        <family val="1"/>
      </rPr>
      <t>GA</t>
    </r>
    <r>
      <rPr>
        <sz val="7"/>
        <rFont val="宋体"/>
        <family val="0"/>
      </rPr>
      <t>≤</t>
    </r>
    <r>
      <rPr>
        <sz val="7"/>
        <rFont val="Times New Roman"/>
        <family val="1"/>
      </rPr>
      <t>19.5t</t>
    </r>
    <r>
      <rPr>
        <sz val="7"/>
        <rFont val="宋体"/>
        <family val="0"/>
      </rPr>
      <t>）</t>
    </r>
  </si>
  <si>
    <r>
      <t>3</t>
    </r>
    <r>
      <rPr>
        <sz val="7"/>
        <rFont val="Times New Roman"/>
        <family val="1"/>
      </rPr>
      <t>.</t>
    </r>
    <r>
      <rPr>
        <sz val="7"/>
        <rFont val="宋体"/>
        <family val="0"/>
      </rPr>
      <t>重型半挂车（</t>
    </r>
    <r>
      <rPr>
        <sz val="7"/>
        <rFont val="Times New Roman"/>
        <family val="1"/>
      </rPr>
      <t>19.5T</t>
    </r>
    <r>
      <rPr>
        <sz val="7"/>
        <rFont val="宋体"/>
        <family val="0"/>
      </rPr>
      <t>＜</t>
    </r>
    <r>
      <rPr>
        <sz val="7"/>
        <rFont val="Times New Roman"/>
        <family val="1"/>
      </rPr>
      <t>GA</t>
    </r>
    <r>
      <rPr>
        <sz val="7"/>
        <rFont val="宋体"/>
        <family val="0"/>
      </rPr>
      <t>≤</t>
    </r>
    <r>
      <rPr>
        <sz val="7"/>
        <rFont val="Times New Roman"/>
        <family val="1"/>
      </rPr>
      <t>34t)</t>
    </r>
  </si>
  <si>
    <r>
      <t>4.</t>
    </r>
    <r>
      <rPr>
        <sz val="9"/>
        <rFont val="宋体"/>
        <family val="0"/>
      </rPr>
      <t>超重型半挂车（</t>
    </r>
    <r>
      <rPr>
        <sz val="9"/>
        <rFont val="Times New Roman"/>
        <family val="1"/>
      </rPr>
      <t>GA&gt;14t</t>
    </r>
    <r>
      <rPr>
        <sz val="9"/>
        <rFont val="宋体"/>
        <family val="0"/>
      </rPr>
      <t>）</t>
    </r>
  </si>
  <si>
    <r>
      <t>1.</t>
    </r>
    <r>
      <rPr>
        <sz val="10"/>
        <rFont val="宋体"/>
        <family val="0"/>
      </rPr>
      <t>轻型越野车（</t>
    </r>
    <r>
      <rPr>
        <sz val="10"/>
        <rFont val="Times New Roman"/>
        <family val="1"/>
      </rPr>
      <t>GA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5t</t>
    </r>
    <r>
      <rPr>
        <sz val="10"/>
        <rFont val="宋体"/>
        <family val="0"/>
      </rPr>
      <t>）</t>
    </r>
  </si>
  <si>
    <r>
      <t>2.</t>
    </r>
    <r>
      <rPr>
        <sz val="8"/>
        <rFont val="宋体"/>
        <family val="0"/>
      </rPr>
      <t>中型越野车（</t>
    </r>
    <r>
      <rPr>
        <sz val="8"/>
        <rFont val="Times New Roman"/>
        <family val="1"/>
      </rPr>
      <t>5T</t>
    </r>
    <r>
      <rPr>
        <sz val="8"/>
        <rFont val="宋体"/>
        <family val="0"/>
      </rPr>
      <t>＜</t>
    </r>
    <r>
      <rPr>
        <sz val="8"/>
        <rFont val="Times New Roman"/>
        <family val="1"/>
      </rPr>
      <t>GA</t>
    </r>
    <r>
      <rPr>
        <sz val="8"/>
        <rFont val="宋体"/>
        <family val="0"/>
      </rPr>
      <t>≤</t>
    </r>
    <r>
      <rPr>
        <sz val="8"/>
        <rFont val="Times New Roman"/>
        <family val="1"/>
      </rPr>
      <t>13t</t>
    </r>
    <r>
      <rPr>
        <sz val="8"/>
        <rFont val="宋体"/>
        <family val="0"/>
      </rPr>
      <t>）</t>
    </r>
  </si>
  <si>
    <r>
      <t>3.</t>
    </r>
    <r>
      <rPr>
        <sz val="8"/>
        <rFont val="宋体"/>
        <family val="0"/>
      </rPr>
      <t>重型越野车（</t>
    </r>
    <r>
      <rPr>
        <sz val="8"/>
        <rFont val="Times New Roman"/>
        <family val="1"/>
      </rPr>
      <t>13T</t>
    </r>
    <r>
      <rPr>
        <sz val="8"/>
        <rFont val="宋体"/>
        <family val="0"/>
      </rPr>
      <t>＜</t>
    </r>
    <r>
      <rPr>
        <sz val="8"/>
        <rFont val="Times New Roman"/>
        <family val="1"/>
      </rPr>
      <t>GA</t>
    </r>
    <r>
      <rPr>
        <sz val="8"/>
        <rFont val="宋体"/>
        <family val="0"/>
      </rPr>
      <t>≤</t>
    </r>
    <r>
      <rPr>
        <sz val="8"/>
        <rFont val="Times New Roman"/>
        <family val="1"/>
      </rPr>
      <t>24t)</t>
    </r>
  </si>
  <si>
    <r>
      <t>4.</t>
    </r>
    <r>
      <rPr>
        <sz val="8"/>
        <rFont val="宋体"/>
        <family val="0"/>
      </rPr>
      <t>超重型半挂车（</t>
    </r>
    <r>
      <rPr>
        <sz val="8"/>
        <rFont val="Times New Roman"/>
        <family val="1"/>
      </rPr>
      <t>GA&gt;24t</t>
    </r>
    <r>
      <rPr>
        <sz val="8"/>
        <rFont val="宋体"/>
        <family val="0"/>
      </rPr>
      <t>）</t>
    </r>
  </si>
  <si>
    <r>
      <t>1.</t>
    </r>
    <r>
      <rPr>
        <sz val="10"/>
        <rFont val="宋体"/>
        <family val="0"/>
      </rPr>
      <t>半挂牵引车</t>
    </r>
  </si>
  <si>
    <r>
      <t>2.</t>
    </r>
    <r>
      <rPr>
        <sz val="10"/>
        <rFont val="宋体"/>
        <family val="0"/>
      </rPr>
      <t>全挂牵引车</t>
    </r>
  </si>
  <si>
    <r>
      <t>1.</t>
    </r>
    <r>
      <rPr>
        <sz val="10"/>
        <rFont val="宋体"/>
        <family val="0"/>
      </rPr>
      <t>厢式汽车</t>
    </r>
  </si>
  <si>
    <r>
      <t>2.</t>
    </r>
    <r>
      <rPr>
        <sz val="10"/>
        <rFont val="宋体"/>
        <family val="0"/>
      </rPr>
      <t>罐式汽车</t>
    </r>
  </si>
  <si>
    <r>
      <t>3.</t>
    </r>
    <r>
      <rPr>
        <sz val="10"/>
        <rFont val="宋体"/>
        <family val="0"/>
      </rPr>
      <t>起重举升汽车</t>
    </r>
  </si>
  <si>
    <r>
      <t>4.</t>
    </r>
    <r>
      <rPr>
        <sz val="10"/>
        <rFont val="宋体"/>
        <family val="0"/>
      </rPr>
      <t>仓棚汽车</t>
    </r>
  </si>
  <si>
    <r>
      <t>5.</t>
    </r>
    <r>
      <rPr>
        <sz val="10"/>
        <rFont val="宋体"/>
        <family val="0"/>
      </rPr>
      <t>特种结构式汽车</t>
    </r>
  </si>
  <si>
    <r>
      <t>6.</t>
    </r>
    <r>
      <rPr>
        <sz val="10"/>
        <rFont val="宋体"/>
        <family val="0"/>
      </rPr>
      <t>专用自卸汽车</t>
    </r>
  </si>
  <si>
    <r>
      <t>客车（车长</t>
    </r>
    <r>
      <rPr>
        <sz val="10"/>
        <rFont val="Times New Roman"/>
        <family val="1"/>
      </rPr>
      <t>L</t>
    </r>
    <r>
      <rPr>
        <sz val="10"/>
        <rFont val="宋体"/>
        <family val="0"/>
      </rPr>
      <t>划分）</t>
    </r>
  </si>
  <si>
    <r>
      <t>1.</t>
    </r>
    <r>
      <rPr>
        <sz val="10"/>
        <rFont val="宋体"/>
        <family val="0"/>
      </rPr>
      <t>微型客车（</t>
    </r>
    <r>
      <rPr>
        <sz val="10"/>
        <rFont val="Times New Roman"/>
        <family val="1"/>
      </rPr>
      <t>L</t>
    </r>
    <r>
      <rPr>
        <sz val="10"/>
        <rFont val="宋体"/>
        <family val="0"/>
      </rPr>
      <t>≤</t>
    </r>
    <r>
      <rPr>
        <sz val="10"/>
        <rFont val="Times New Roman"/>
        <family val="1"/>
      </rPr>
      <t>3.5M</t>
    </r>
    <r>
      <rPr>
        <sz val="10"/>
        <rFont val="宋体"/>
        <family val="0"/>
      </rPr>
      <t>）</t>
    </r>
  </si>
  <si>
    <r>
      <t>2.</t>
    </r>
    <r>
      <rPr>
        <sz val="9"/>
        <rFont val="宋体"/>
        <family val="0"/>
      </rPr>
      <t>轻型客车（</t>
    </r>
    <r>
      <rPr>
        <sz val="9"/>
        <rFont val="Times New Roman"/>
        <family val="1"/>
      </rPr>
      <t>3.5M</t>
    </r>
    <r>
      <rPr>
        <sz val="9"/>
        <rFont val="宋体"/>
        <family val="0"/>
      </rPr>
      <t>＜</t>
    </r>
    <r>
      <rPr>
        <sz val="9"/>
        <rFont val="Times New Roman"/>
        <family val="1"/>
      </rPr>
      <t>L</t>
    </r>
    <r>
      <rPr>
        <sz val="9"/>
        <rFont val="宋体"/>
        <family val="0"/>
      </rPr>
      <t>≤</t>
    </r>
    <r>
      <rPr>
        <sz val="9"/>
        <rFont val="Times New Roman"/>
        <family val="1"/>
      </rPr>
      <t>7M</t>
    </r>
    <r>
      <rPr>
        <sz val="9"/>
        <rFont val="宋体"/>
        <family val="0"/>
      </rPr>
      <t>）</t>
    </r>
  </si>
  <si>
    <r>
      <t>3.</t>
    </r>
    <r>
      <rPr>
        <sz val="9"/>
        <rFont val="宋体"/>
        <family val="0"/>
      </rPr>
      <t>中型客车（</t>
    </r>
    <r>
      <rPr>
        <sz val="9"/>
        <rFont val="Times New Roman"/>
        <family val="1"/>
      </rPr>
      <t>7M</t>
    </r>
    <r>
      <rPr>
        <sz val="9"/>
        <rFont val="宋体"/>
        <family val="0"/>
      </rPr>
      <t>＜</t>
    </r>
    <r>
      <rPr>
        <sz val="9"/>
        <rFont val="Times New Roman"/>
        <family val="1"/>
      </rPr>
      <t>L</t>
    </r>
    <r>
      <rPr>
        <sz val="9"/>
        <rFont val="宋体"/>
        <family val="0"/>
      </rPr>
      <t>≤</t>
    </r>
    <r>
      <rPr>
        <sz val="9"/>
        <rFont val="Times New Roman"/>
        <family val="1"/>
      </rPr>
      <t>10M</t>
    </r>
    <r>
      <rPr>
        <sz val="9"/>
        <rFont val="宋体"/>
        <family val="0"/>
      </rPr>
      <t>）</t>
    </r>
  </si>
  <si>
    <r>
      <t>4.</t>
    </r>
    <r>
      <rPr>
        <sz val="10"/>
        <rFont val="宋体"/>
        <family val="0"/>
      </rPr>
      <t>大型客车（</t>
    </r>
    <r>
      <rPr>
        <sz val="10"/>
        <rFont val="Times New Roman"/>
        <family val="1"/>
      </rPr>
      <t>L&gt;10M</t>
    </r>
    <r>
      <rPr>
        <sz val="10"/>
        <rFont val="宋体"/>
        <family val="0"/>
      </rPr>
      <t>）</t>
    </r>
  </si>
  <si>
    <r>
      <t>5.</t>
    </r>
    <r>
      <rPr>
        <sz val="10"/>
        <rFont val="宋体"/>
        <family val="0"/>
      </rPr>
      <t>铰接型客车</t>
    </r>
  </si>
  <si>
    <r>
      <t>6.</t>
    </r>
    <r>
      <rPr>
        <sz val="10"/>
        <rFont val="宋体"/>
        <family val="0"/>
      </rPr>
      <t>双层客车</t>
    </r>
  </si>
  <si>
    <r>
      <t>九、</t>
    </r>
    <r>
      <rPr>
        <b/>
        <sz val="9"/>
        <rFont val="宋体"/>
        <family val="0"/>
      </rPr>
      <t>轻工纺织原料（</t>
    </r>
    <r>
      <rPr>
        <b/>
        <sz val="9"/>
        <rFont val="Times New Roman"/>
        <family val="1"/>
      </rPr>
      <t>24</t>
    </r>
    <r>
      <rPr>
        <b/>
        <sz val="9"/>
        <rFont val="宋体"/>
        <family val="0"/>
      </rPr>
      <t>种）</t>
    </r>
  </si>
  <si>
    <r>
      <t>1.</t>
    </r>
    <r>
      <rPr>
        <sz val="10"/>
        <rFont val="宋体"/>
        <family val="0"/>
      </rPr>
      <t>纸浆</t>
    </r>
  </si>
  <si>
    <r>
      <t>2.</t>
    </r>
    <r>
      <rPr>
        <sz val="10"/>
        <rFont val="宋体"/>
        <family val="0"/>
      </rPr>
      <t>胶版纸</t>
    </r>
  </si>
  <si>
    <r>
      <t>3.</t>
    </r>
    <r>
      <rPr>
        <sz val="10"/>
        <rFont val="宋体"/>
        <family val="0"/>
      </rPr>
      <t>牛皮纸</t>
    </r>
  </si>
  <si>
    <r>
      <t>4.</t>
    </r>
    <r>
      <rPr>
        <sz val="10"/>
        <rFont val="宋体"/>
        <family val="0"/>
      </rPr>
      <t>新闻纸</t>
    </r>
  </si>
  <si>
    <r>
      <t>5.</t>
    </r>
    <r>
      <rPr>
        <sz val="10"/>
        <rFont val="宋体"/>
        <family val="0"/>
      </rPr>
      <t>凸板纸</t>
    </r>
  </si>
  <si>
    <r>
      <t>6.</t>
    </r>
    <r>
      <rPr>
        <sz val="10"/>
        <rFont val="宋体"/>
        <family val="0"/>
      </rPr>
      <t>铜版纸</t>
    </r>
  </si>
  <si>
    <r>
      <t>7.</t>
    </r>
    <r>
      <rPr>
        <sz val="10"/>
        <rFont val="宋体"/>
        <family val="0"/>
      </rPr>
      <t>复印机用纸</t>
    </r>
  </si>
  <si>
    <r>
      <t>1.</t>
    </r>
    <r>
      <rPr>
        <sz val="10"/>
        <rFont val="宋体"/>
        <family val="0"/>
      </rPr>
      <t>原棉</t>
    </r>
  </si>
  <si>
    <r>
      <t>2.</t>
    </r>
    <r>
      <rPr>
        <sz val="10"/>
        <rFont val="宋体"/>
        <family val="0"/>
      </rPr>
      <t>羊毛</t>
    </r>
  </si>
  <si>
    <r>
      <t>3.</t>
    </r>
    <r>
      <rPr>
        <sz val="10"/>
        <rFont val="宋体"/>
        <family val="0"/>
      </rPr>
      <t>山羊绒</t>
    </r>
  </si>
  <si>
    <r>
      <t>4.</t>
    </r>
    <r>
      <rPr>
        <sz val="10"/>
        <rFont val="宋体"/>
        <family val="0"/>
      </rPr>
      <t>生丝</t>
    </r>
  </si>
  <si>
    <r>
      <t>5.</t>
    </r>
    <r>
      <rPr>
        <sz val="10"/>
        <rFont val="宋体"/>
        <family val="0"/>
      </rPr>
      <t>麻</t>
    </r>
  </si>
  <si>
    <r>
      <t>6.</t>
    </r>
    <r>
      <rPr>
        <sz val="10"/>
        <rFont val="宋体"/>
        <family val="0"/>
      </rPr>
      <t>涤纶长丝</t>
    </r>
  </si>
  <si>
    <r>
      <t>7.</t>
    </r>
    <r>
      <rPr>
        <sz val="10"/>
        <rFont val="宋体"/>
        <family val="0"/>
      </rPr>
      <t>涤纶短纤</t>
    </r>
  </si>
  <si>
    <r>
      <t>8.</t>
    </r>
    <r>
      <rPr>
        <sz val="10"/>
        <rFont val="宋体"/>
        <family val="0"/>
      </rPr>
      <t>锦纶</t>
    </r>
  </si>
  <si>
    <r>
      <t>9.</t>
    </r>
    <r>
      <rPr>
        <sz val="10"/>
        <rFont val="宋体"/>
        <family val="0"/>
      </rPr>
      <t>腈纶</t>
    </r>
  </si>
  <si>
    <r>
      <t>10.</t>
    </r>
    <r>
      <rPr>
        <sz val="10"/>
        <rFont val="宋体"/>
        <family val="0"/>
      </rPr>
      <t>丙纶</t>
    </r>
  </si>
  <si>
    <r>
      <t>11.</t>
    </r>
    <r>
      <rPr>
        <sz val="10"/>
        <rFont val="宋体"/>
        <family val="0"/>
      </rPr>
      <t>氨纶</t>
    </r>
  </si>
  <si>
    <r>
      <t>12.</t>
    </r>
    <r>
      <rPr>
        <sz val="10"/>
        <rFont val="宋体"/>
        <family val="0"/>
      </rPr>
      <t>粘胶长丝</t>
    </r>
  </si>
  <si>
    <r>
      <t>13.</t>
    </r>
    <r>
      <rPr>
        <sz val="10"/>
        <rFont val="宋体"/>
        <family val="0"/>
      </rPr>
      <t>粘胶短纤</t>
    </r>
  </si>
  <si>
    <r>
      <t>1.</t>
    </r>
    <r>
      <rPr>
        <sz val="10"/>
        <rFont val="宋体"/>
        <family val="0"/>
      </rPr>
      <t>牛革皮</t>
    </r>
  </si>
  <si>
    <r>
      <t>2.</t>
    </r>
    <r>
      <rPr>
        <sz val="10"/>
        <rFont val="宋体"/>
        <family val="0"/>
      </rPr>
      <t>羊革皮</t>
    </r>
  </si>
  <si>
    <r>
      <t>3.</t>
    </r>
    <r>
      <rPr>
        <sz val="10"/>
        <rFont val="宋体"/>
        <family val="0"/>
      </rPr>
      <t>猪革皮</t>
    </r>
  </si>
  <si>
    <r>
      <t>4.</t>
    </r>
    <r>
      <rPr>
        <sz val="10"/>
        <rFont val="宋体"/>
        <family val="0"/>
      </rPr>
      <t>山羊板皮</t>
    </r>
  </si>
  <si>
    <r>
      <t>十、</t>
    </r>
    <r>
      <rPr>
        <b/>
        <sz val="9"/>
        <rFont val="宋体"/>
        <family val="0"/>
      </rPr>
      <t>农业生产资料（</t>
    </r>
    <r>
      <rPr>
        <b/>
        <sz val="9"/>
        <rFont val="Times New Roman"/>
        <family val="1"/>
      </rPr>
      <t>36</t>
    </r>
    <r>
      <rPr>
        <b/>
        <sz val="9"/>
        <rFont val="宋体"/>
        <family val="0"/>
      </rPr>
      <t>种）</t>
    </r>
  </si>
  <si>
    <r>
      <t>1.</t>
    </r>
    <r>
      <rPr>
        <sz val="10"/>
        <rFont val="宋体"/>
        <family val="0"/>
      </rPr>
      <t>敌敌畏</t>
    </r>
  </si>
  <si>
    <r>
      <t>2.</t>
    </r>
    <r>
      <rPr>
        <sz val="10"/>
        <rFont val="宋体"/>
        <family val="0"/>
      </rPr>
      <t>杀虫双</t>
    </r>
  </si>
  <si>
    <r>
      <t>3.</t>
    </r>
    <r>
      <rPr>
        <sz val="10"/>
        <rFont val="宋体"/>
        <family val="0"/>
      </rPr>
      <t>敌百虫</t>
    </r>
  </si>
  <si>
    <r>
      <t>4.</t>
    </r>
    <r>
      <rPr>
        <sz val="10"/>
        <rFont val="宋体"/>
        <family val="0"/>
      </rPr>
      <t>硫酸酮</t>
    </r>
  </si>
  <si>
    <r>
      <t>5.</t>
    </r>
    <r>
      <rPr>
        <sz val="10"/>
        <rFont val="宋体"/>
        <family val="0"/>
      </rPr>
      <t>乙草胺</t>
    </r>
  </si>
  <si>
    <r>
      <t>6.</t>
    </r>
    <r>
      <rPr>
        <sz val="10"/>
        <rFont val="宋体"/>
        <family val="0"/>
      </rPr>
      <t>井冈霉素</t>
    </r>
  </si>
  <si>
    <r>
      <t>7.</t>
    </r>
    <r>
      <rPr>
        <sz val="10"/>
        <rFont val="宋体"/>
        <family val="0"/>
      </rPr>
      <t>三唑磷</t>
    </r>
  </si>
  <si>
    <r>
      <t>8.</t>
    </r>
    <r>
      <rPr>
        <sz val="10"/>
        <rFont val="宋体"/>
        <family val="0"/>
      </rPr>
      <t>毒死蜱</t>
    </r>
  </si>
  <si>
    <r>
      <t>9.</t>
    </r>
    <r>
      <rPr>
        <sz val="10"/>
        <rFont val="宋体"/>
        <family val="0"/>
      </rPr>
      <t>乙酰甲胺磷</t>
    </r>
  </si>
  <si>
    <r>
      <t>10.</t>
    </r>
    <r>
      <rPr>
        <sz val="10"/>
        <rFont val="宋体"/>
        <family val="0"/>
      </rPr>
      <t>吡虫啉</t>
    </r>
  </si>
  <si>
    <r>
      <t>11.</t>
    </r>
    <r>
      <rPr>
        <sz val="10"/>
        <rFont val="宋体"/>
        <family val="0"/>
      </rPr>
      <t>百草枯</t>
    </r>
  </si>
  <si>
    <r>
      <t>12.</t>
    </r>
    <r>
      <rPr>
        <sz val="10"/>
        <rFont val="宋体"/>
        <family val="0"/>
      </rPr>
      <t>草甘磷</t>
    </r>
  </si>
  <si>
    <r>
      <t>1.</t>
    </r>
    <r>
      <rPr>
        <sz val="10"/>
        <rFont val="宋体"/>
        <family val="0"/>
      </rPr>
      <t>尿素</t>
    </r>
  </si>
  <si>
    <r>
      <t>2.</t>
    </r>
    <r>
      <rPr>
        <sz val="10"/>
        <rFont val="宋体"/>
        <family val="0"/>
      </rPr>
      <t>碳酸氢氨</t>
    </r>
  </si>
  <si>
    <r>
      <t>3.</t>
    </r>
    <r>
      <rPr>
        <sz val="10"/>
        <rFont val="宋体"/>
        <family val="0"/>
      </rPr>
      <t>硫酸铵</t>
    </r>
  </si>
  <si>
    <r>
      <t>4.</t>
    </r>
    <r>
      <rPr>
        <sz val="10"/>
        <rFont val="宋体"/>
        <family val="0"/>
      </rPr>
      <t>氯化铵</t>
    </r>
  </si>
  <si>
    <r>
      <t>5.</t>
    </r>
    <r>
      <rPr>
        <sz val="10"/>
        <rFont val="宋体"/>
        <family val="0"/>
      </rPr>
      <t>过磷酸钙</t>
    </r>
  </si>
  <si>
    <r>
      <t>6.</t>
    </r>
    <r>
      <rPr>
        <sz val="10"/>
        <rFont val="宋体"/>
        <family val="0"/>
      </rPr>
      <t>钙镁磷肥</t>
    </r>
  </si>
  <si>
    <r>
      <t>7.</t>
    </r>
    <r>
      <rPr>
        <sz val="10"/>
        <rFont val="宋体"/>
        <family val="0"/>
      </rPr>
      <t>氯化钾</t>
    </r>
  </si>
  <si>
    <r>
      <t>8.</t>
    </r>
    <r>
      <rPr>
        <sz val="10"/>
        <rFont val="宋体"/>
        <family val="0"/>
      </rPr>
      <t>硫酸钾</t>
    </r>
  </si>
  <si>
    <r>
      <t>9.</t>
    </r>
    <r>
      <rPr>
        <sz val="10"/>
        <rFont val="宋体"/>
        <family val="0"/>
      </rPr>
      <t>磷酸铵</t>
    </r>
  </si>
  <si>
    <r>
      <t>10.</t>
    </r>
    <r>
      <rPr>
        <sz val="10"/>
        <rFont val="宋体"/>
        <family val="0"/>
      </rPr>
      <t>硝酸铵</t>
    </r>
  </si>
  <si>
    <r>
      <t>11.</t>
    </r>
    <r>
      <rPr>
        <sz val="10"/>
        <rFont val="宋体"/>
        <family val="0"/>
      </rPr>
      <t>复合肥</t>
    </r>
  </si>
  <si>
    <r>
      <t>1.</t>
    </r>
    <r>
      <rPr>
        <sz val="10"/>
        <rFont val="宋体"/>
        <family val="0"/>
      </rPr>
      <t>育肥猪配合饲料</t>
    </r>
  </si>
  <si>
    <r>
      <t>2.</t>
    </r>
    <r>
      <rPr>
        <sz val="10"/>
        <rFont val="宋体"/>
        <family val="0"/>
      </rPr>
      <t>蛋鸡配合饲料</t>
    </r>
  </si>
  <si>
    <r>
      <t>1.</t>
    </r>
    <r>
      <rPr>
        <sz val="10"/>
        <rFont val="宋体"/>
        <family val="0"/>
      </rPr>
      <t>小型拖拉机</t>
    </r>
  </si>
  <si>
    <r>
      <t>2.</t>
    </r>
    <r>
      <rPr>
        <sz val="10"/>
        <rFont val="宋体"/>
        <family val="0"/>
      </rPr>
      <t>中型拖拉机</t>
    </r>
  </si>
  <si>
    <r>
      <t>3.</t>
    </r>
    <r>
      <rPr>
        <sz val="10"/>
        <rFont val="宋体"/>
        <family val="0"/>
      </rPr>
      <t>大型拖拉机</t>
    </r>
  </si>
  <si>
    <r>
      <t>4.</t>
    </r>
    <r>
      <rPr>
        <sz val="10"/>
        <rFont val="宋体"/>
        <family val="0"/>
      </rPr>
      <t>四轮农用运输车</t>
    </r>
  </si>
  <si>
    <r>
      <t>5.</t>
    </r>
    <r>
      <rPr>
        <sz val="10"/>
        <rFont val="宋体"/>
        <family val="0"/>
      </rPr>
      <t>三轮农用运输车</t>
    </r>
  </si>
  <si>
    <r>
      <t>6.</t>
    </r>
    <r>
      <rPr>
        <sz val="10"/>
        <rFont val="宋体"/>
        <family val="0"/>
      </rPr>
      <t>联合收割机</t>
    </r>
  </si>
  <si>
    <r>
      <t>7.</t>
    </r>
    <r>
      <rPr>
        <sz val="10"/>
        <rFont val="宋体"/>
        <family val="0"/>
      </rPr>
      <t>割晒机</t>
    </r>
  </si>
  <si>
    <r>
      <t>8.</t>
    </r>
    <r>
      <rPr>
        <sz val="10"/>
        <rFont val="宋体"/>
        <family val="0"/>
      </rPr>
      <t>机动脱粒机</t>
    </r>
  </si>
  <si>
    <r>
      <t>9.</t>
    </r>
    <r>
      <rPr>
        <sz val="10"/>
        <rFont val="宋体"/>
        <family val="0"/>
      </rPr>
      <t>农用水泵</t>
    </r>
  </si>
  <si>
    <r>
      <t>1.</t>
    </r>
    <r>
      <rPr>
        <sz val="10"/>
        <rFont val="宋体"/>
        <family val="0"/>
      </rPr>
      <t>地膜</t>
    </r>
  </si>
  <si>
    <r>
      <t>2.</t>
    </r>
    <r>
      <rPr>
        <sz val="10"/>
        <rFont val="宋体"/>
        <family val="0"/>
      </rPr>
      <t>棚膜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</si>
</sst>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7"/>
      <name val="宋体"/>
      <family val="0"/>
    </font>
    <font>
      <b/>
      <sz val="9"/>
      <name val="宋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13" fillId="2" borderId="7" xfId="0" applyFont="1" applyFill="1" applyBorder="1" applyAlignment="1" applyProtection="1">
      <alignment horizontal="center" vertical="center" wrapText="1"/>
      <protection/>
    </xf>
    <xf numFmtId="0" fontId="13" fillId="2" borderId="11" xfId="0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0" fontId="13" fillId="3" borderId="7" xfId="0" applyFont="1" applyFill="1" applyBorder="1" applyAlignment="1" applyProtection="1">
      <alignment horizontal="center" vertical="center" wrapText="1"/>
      <protection/>
    </xf>
    <xf numFmtId="0" fontId="13" fillId="3" borderId="11" xfId="0" applyFont="1" applyFill="1" applyBorder="1" applyAlignment="1" applyProtection="1">
      <alignment horizontal="center" vertical="center" wrapText="1"/>
      <protection/>
    </xf>
    <xf numFmtId="0" fontId="13" fillId="3" borderId="5" xfId="0" applyFont="1" applyFill="1" applyBorder="1" applyAlignment="1" applyProtection="1">
      <alignment horizontal="center" vertical="center" wrapText="1"/>
      <protection/>
    </xf>
    <xf numFmtId="0" fontId="13" fillId="4" borderId="4" xfId="0" applyFont="1" applyFill="1" applyBorder="1" applyAlignment="1" applyProtection="1">
      <alignment horizontal="center" vertical="center" wrapText="1"/>
      <protection/>
    </xf>
    <xf numFmtId="0" fontId="13" fillId="4" borderId="7" xfId="0" applyFont="1" applyFill="1" applyBorder="1" applyAlignment="1" applyProtection="1">
      <alignment horizontal="center" vertical="center" wrapText="1"/>
      <protection/>
    </xf>
    <xf numFmtId="0" fontId="13" fillId="4" borderId="11" xfId="0" applyFont="1" applyFill="1" applyBorder="1" applyAlignment="1" applyProtection="1">
      <alignment horizontal="center" vertical="center" wrapText="1"/>
      <protection/>
    </xf>
    <xf numFmtId="0" fontId="13" fillId="4" borderId="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 applyProtection="1">
      <alignment horizontal="center" vertical="center" wrapText="1"/>
      <protection locked="0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6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11" xfId="0" applyFont="1" applyFill="1" applyBorder="1" applyAlignment="1" applyProtection="1">
      <alignment horizontal="center" vertical="center" wrapText="1"/>
      <protection locked="0"/>
    </xf>
    <xf numFmtId="0" fontId="16" fillId="5" borderId="3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  <protection locked="0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5" borderId="3" xfId="0" applyFont="1" applyFill="1" applyBorder="1" applyAlignment="1" applyProtection="1">
      <alignment horizontal="center" vertical="center" wrapText="1"/>
      <protection locked="0"/>
    </xf>
    <xf numFmtId="0" fontId="14" fillId="4" borderId="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9"/>
  <sheetViews>
    <sheetView tabSelected="1" workbookViewId="0" topLeftCell="I1">
      <selection activeCell="Q5" sqref="A1:IV16384"/>
    </sheetView>
  </sheetViews>
  <sheetFormatPr defaultColWidth="9.00390625" defaultRowHeight="14.25"/>
  <cols>
    <col min="1" max="1" width="21.50390625" style="14" customWidth="1"/>
    <col min="2" max="13" width="5.125" style="14" customWidth="1"/>
    <col min="14" max="16384" width="9.00390625" style="14" customWidth="1"/>
  </cols>
  <sheetData>
    <row r="1" spans="1:14" ht="14.25" customHeight="1">
      <c r="A1" s="5" t="s">
        <v>0</v>
      </c>
      <c r="B1" s="6" t="s">
        <v>1</v>
      </c>
      <c r="C1" s="10"/>
      <c r="D1" s="10"/>
      <c r="E1" s="10"/>
      <c r="F1" s="10"/>
      <c r="G1" s="11"/>
      <c r="H1" s="7" t="s">
        <v>2</v>
      </c>
      <c r="I1" s="12"/>
      <c r="J1" s="12"/>
      <c r="K1" s="12"/>
      <c r="L1" s="12"/>
      <c r="M1" s="12"/>
      <c r="N1" s="13"/>
    </row>
    <row r="2" spans="1:13" ht="15.75">
      <c r="A2" s="15"/>
      <c r="B2" s="8" t="s">
        <v>3</v>
      </c>
      <c r="C2" s="16"/>
      <c r="D2" s="9" t="s">
        <v>4</v>
      </c>
      <c r="E2" s="16"/>
      <c r="F2" s="9" t="s">
        <v>5</v>
      </c>
      <c r="G2" s="17"/>
      <c r="H2" s="8" t="s">
        <v>6</v>
      </c>
      <c r="I2" s="16"/>
      <c r="J2" s="9" t="s">
        <v>7</v>
      </c>
      <c r="K2" s="16"/>
      <c r="L2" s="9" t="s">
        <v>8</v>
      </c>
      <c r="M2" s="16"/>
    </row>
    <row r="3" spans="1:13" ht="24" customHeight="1">
      <c r="A3" s="18"/>
      <c r="B3" s="19" t="s">
        <v>49</v>
      </c>
      <c r="C3" s="20" t="s">
        <v>50</v>
      </c>
      <c r="D3" s="20" t="s">
        <v>49</v>
      </c>
      <c r="E3" s="20" t="s">
        <v>50</v>
      </c>
      <c r="F3" s="20" t="s">
        <v>49</v>
      </c>
      <c r="G3" s="21" t="s">
        <v>50</v>
      </c>
      <c r="H3" s="19" t="s">
        <v>49</v>
      </c>
      <c r="I3" s="20" t="s">
        <v>50</v>
      </c>
      <c r="J3" s="20" t="s">
        <v>49</v>
      </c>
      <c r="K3" s="20" t="s">
        <v>50</v>
      </c>
      <c r="L3" s="20" t="s">
        <v>49</v>
      </c>
      <c r="M3" s="20" t="s">
        <v>50</v>
      </c>
    </row>
    <row r="4" spans="1:13" ht="15.75">
      <c r="A4" s="1" t="s">
        <v>9</v>
      </c>
      <c r="B4" s="22">
        <f>B5+B18+B77+B90+B145+B187+B199+B252+B290+B318</f>
        <v>0</v>
      </c>
      <c r="C4" s="23">
        <f>C5+C18+C77+C90+C145+C187+C199+C252+C290+C318</f>
        <v>0</v>
      </c>
      <c r="D4" s="23">
        <f>D5+D18+D77+D90+D145+D187+D199+D252+D290+D318</f>
        <v>0</v>
      </c>
      <c r="E4" s="23">
        <f>E5+E18+E77+E90+E145+E187+E199+E252+E290+E318</f>
        <v>0</v>
      </c>
      <c r="F4" s="23">
        <f>F5+F18+F77+F90+F145+F187+F199+F252+F290+F318</f>
        <v>0</v>
      </c>
      <c r="G4" s="24">
        <f>G5+G18+G77+G90+G145+G187+G199+G252+G290+G318</f>
        <v>0</v>
      </c>
      <c r="H4" s="25">
        <f>H5+H18+H77+H90+H145+H187+H199+H252+H290+H318</f>
        <v>0</v>
      </c>
      <c r="I4" s="23">
        <f>I5+I18+I77+I90+I145+I187+I199+I252+I290+I318</f>
        <v>0</v>
      </c>
      <c r="J4" s="23">
        <f>J5+J18+J77+J90+J145+J187+J199+J252+J290+J318</f>
        <v>0</v>
      </c>
      <c r="K4" s="23">
        <f>K5+K18+K77+K90+K145+K187+K199+K252+K290+K318</f>
        <v>0</v>
      </c>
      <c r="L4" s="23">
        <f>L5+L18+L77+L90+L145+L187+L199+L252+L290+L318</f>
        <v>0</v>
      </c>
      <c r="M4" s="23">
        <f>M5+M18+M77+M90+M145+M187+M199+M252+M290+M318</f>
        <v>0</v>
      </c>
    </row>
    <row r="5" spans="1:13" ht="17.25" customHeight="1">
      <c r="A5" s="2" t="s">
        <v>51</v>
      </c>
      <c r="B5" s="26">
        <f>B6+B11</f>
        <v>0</v>
      </c>
      <c r="C5" s="27">
        <f>C6+C11</f>
        <v>0</v>
      </c>
      <c r="D5" s="27">
        <f>D6+D11</f>
        <v>0</v>
      </c>
      <c r="E5" s="27">
        <f>E6+E11</f>
        <v>0</v>
      </c>
      <c r="F5" s="27">
        <f>F6+F11</f>
        <v>0</v>
      </c>
      <c r="G5" s="28">
        <f>G6+G11</f>
        <v>0</v>
      </c>
      <c r="H5" s="29">
        <f>H6+H11</f>
        <v>0</v>
      </c>
      <c r="I5" s="27">
        <f>I6+I11</f>
        <v>0</v>
      </c>
      <c r="J5" s="27">
        <f>J6+J11</f>
        <v>0</v>
      </c>
      <c r="K5" s="27">
        <f>K6+K11</f>
        <v>0</v>
      </c>
      <c r="L5" s="27">
        <f>L6+L11</f>
        <v>0</v>
      </c>
      <c r="M5" s="27">
        <f>M6+M11</f>
        <v>0</v>
      </c>
    </row>
    <row r="6" spans="1:17" ht="15.75">
      <c r="A6" s="3" t="s">
        <v>10</v>
      </c>
      <c r="B6" s="30">
        <f>COUNTA(√,B7:B10)-1</f>
        <v>0</v>
      </c>
      <c r="C6" s="31">
        <f>COUNTA(○,C7:C10)-1</f>
        <v>0</v>
      </c>
      <c r="D6" s="31">
        <f>COUNTA(√,D7:D10)-1</f>
        <v>0</v>
      </c>
      <c r="E6" s="31">
        <f>COUNTA(○,E7:E10)-1</f>
        <v>0</v>
      </c>
      <c r="F6" s="31">
        <f>COUNTA(√,F7:F10)-1</f>
        <v>0</v>
      </c>
      <c r="G6" s="32">
        <f>COUNTA(○,G7:G10)-1</f>
        <v>0</v>
      </c>
      <c r="H6" s="33">
        <f>COUNTA(√,H7:H10)-1</f>
        <v>0</v>
      </c>
      <c r="I6" s="31">
        <f>COUNTA(○,I7:I10)-1</f>
        <v>0</v>
      </c>
      <c r="J6" s="31">
        <f>COUNTA(√,J7:J10)-1</f>
        <v>0</v>
      </c>
      <c r="K6" s="31">
        <f>COUNTA(○,K7:K10)-1</f>
        <v>0</v>
      </c>
      <c r="L6" s="31">
        <f>COUNTA(√,L7:L10)-1</f>
        <v>0</v>
      </c>
      <c r="M6" s="31">
        <f>COUNTA(○,M7:M10)-1</f>
        <v>0</v>
      </c>
      <c r="Q6" s="34"/>
    </row>
    <row r="7" spans="1:13" ht="15.75">
      <c r="A7" s="35" t="s">
        <v>52</v>
      </c>
      <c r="B7" s="36"/>
      <c r="C7" s="37"/>
      <c r="D7" s="38"/>
      <c r="E7" s="37"/>
      <c r="F7" s="37"/>
      <c r="G7" s="39"/>
      <c r="H7" s="40"/>
      <c r="I7" s="37"/>
      <c r="J7" s="38"/>
      <c r="K7" s="37"/>
      <c r="L7" s="38"/>
      <c r="M7" s="37"/>
    </row>
    <row r="8" spans="1:13" ht="15.75">
      <c r="A8" s="35" t="s">
        <v>53</v>
      </c>
      <c r="B8" s="36"/>
      <c r="C8" s="37"/>
      <c r="D8" s="38"/>
      <c r="E8" s="37"/>
      <c r="F8" s="37"/>
      <c r="G8" s="39"/>
      <c r="H8" s="40"/>
      <c r="I8" s="37"/>
      <c r="J8" s="38"/>
      <c r="K8" s="37"/>
      <c r="L8" s="38"/>
      <c r="M8" s="37"/>
    </row>
    <row r="9" spans="1:13" ht="15.75">
      <c r="A9" s="35" t="s">
        <v>54</v>
      </c>
      <c r="B9" s="36"/>
      <c r="C9" s="37"/>
      <c r="D9" s="38"/>
      <c r="E9" s="37"/>
      <c r="F9" s="37"/>
      <c r="G9" s="39"/>
      <c r="H9" s="40"/>
      <c r="I9" s="37"/>
      <c r="J9" s="38"/>
      <c r="K9" s="37"/>
      <c r="L9" s="38"/>
      <c r="M9" s="37"/>
    </row>
    <row r="10" spans="1:13" ht="15.75">
      <c r="A10" s="35" t="s">
        <v>55</v>
      </c>
      <c r="B10" s="36"/>
      <c r="C10" s="37"/>
      <c r="D10" s="38"/>
      <c r="E10" s="37"/>
      <c r="F10" s="37"/>
      <c r="G10" s="39"/>
      <c r="H10" s="40"/>
      <c r="I10" s="37"/>
      <c r="J10" s="38"/>
      <c r="K10" s="37"/>
      <c r="L10" s="38"/>
      <c r="M10" s="37"/>
    </row>
    <row r="11" spans="1:13" ht="15.75">
      <c r="A11" s="3" t="s">
        <v>11</v>
      </c>
      <c r="B11" s="41">
        <f>COUNTA(√,B12:B17)-1</f>
        <v>0</v>
      </c>
      <c r="C11" s="42">
        <f>COUNTA(○,C12:C17)-1</f>
        <v>0</v>
      </c>
      <c r="D11" s="42">
        <f>COUNTA(√,D12:D17)-1</f>
        <v>0</v>
      </c>
      <c r="E11" s="42">
        <f>COUNTA(○,E12:E17)-1</f>
        <v>0</v>
      </c>
      <c r="F11" s="42">
        <f>COUNTA(√,F12:F17)-1</f>
        <v>0</v>
      </c>
      <c r="G11" s="43">
        <f>COUNTA(○,G12:G17)-1</f>
        <v>0</v>
      </c>
      <c r="H11" s="44">
        <f>COUNTA(√,H12:H17)-1</f>
        <v>0</v>
      </c>
      <c r="I11" s="42">
        <f>COUNTA(○,I12:I17)-1</f>
        <v>0</v>
      </c>
      <c r="J11" s="42">
        <f>COUNTA(√,J12:J17)-1</f>
        <v>0</v>
      </c>
      <c r="K11" s="42">
        <f>COUNTA(○,K12:K17)-1</f>
        <v>0</v>
      </c>
      <c r="L11" s="42">
        <f>COUNTA(√,L12:L17)-1</f>
        <v>0</v>
      </c>
      <c r="M11" s="42">
        <f>COUNTA(○,M12:M17)-1</f>
        <v>0</v>
      </c>
    </row>
    <row r="12" spans="1:13" ht="15.75">
      <c r="A12" s="35" t="s">
        <v>56</v>
      </c>
      <c r="B12" s="45"/>
      <c r="C12" s="37"/>
      <c r="D12" s="38"/>
      <c r="E12" s="37"/>
      <c r="F12" s="37"/>
      <c r="G12" s="39"/>
      <c r="H12" s="40"/>
      <c r="I12" s="37"/>
      <c r="J12" s="38"/>
      <c r="K12" s="37"/>
      <c r="L12" s="37"/>
      <c r="M12" s="37"/>
    </row>
    <row r="13" spans="1:13" ht="15.75">
      <c r="A13" s="35" t="s">
        <v>57</v>
      </c>
      <c r="B13" s="45"/>
      <c r="C13" s="37"/>
      <c r="D13" s="38"/>
      <c r="E13" s="37"/>
      <c r="F13" s="37"/>
      <c r="G13" s="39"/>
      <c r="H13" s="40"/>
      <c r="I13" s="37"/>
      <c r="J13" s="38"/>
      <c r="K13" s="37"/>
      <c r="L13" s="37"/>
      <c r="M13" s="37"/>
    </row>
    <row r="14" spans="1:13" ht="15.75">
      <c r="A14" s="35" t="s">
        <v>58</v>
      </c>
      <c r="B14" s="45"/>
      <c r="C14" s="37"/>
      <c r="D14" s="38"/>
      <c r="E14" s="37"/>
      <c r="F14" s="37"/>
      <c r="G14" s="39"/>
      <c r="H14" s="40"/>
      <c r="I14" s="37"/>
      <c r="J14" s="38"/>
      <c r="K14" s="37"/>
      <c r="L14" s="37"/>
      <c r="M14" s="37"/>
    </row>
    <row r="15" spans="1:13" ht="15.75">
      <c r="A15" s="35" t="s">
        <v>59</v>
      </c>
      <c r="B15" s="45"/>
      <c r="C15" s="38"/>
      <c r="D15" s="38"/>
      <c r="E15" s="37"/>
      <c r="F15" s="37"/>
      <c r="G15" s="39"/>
      <c r="H15" s="40"/>
      <c r="I15" s="37"/>
      <c r="J15" s="38"/>
      <c r="K15" s="37"/>
      <c r="L15" s="37"/>
      <c r="M15" s="37"/>
    </row>
    <row r="16" spans="1:13" ht="15.75">
      <c r="A16" s="35" t="s">
        <v>60</v>
      </c>
      <c r="B16" s="45"/>
      <c r="C16" s="37"/>
      <c r="D16" s="38"/>
      <c r="E16" s="37"/>
      <c r="F16" s="37"/>
      <c r="G16" s="39"/>
      <c r="H16" s="40"/>
      <c r="I16" s="37"/>
      <c r="J16" s="38"/>
      <c r="K16" s="37"/>
      <c r="L16" s="37"/>
      <c r="M16" s="37"/>
    </row>
    <row r="17" spans="1:13" ht="15.75">
      <c r="A17" s="35" t="s">
        <v>61</v>
      </c>
      <c r="B17" s="45"/>
      <c r="C17" s="37"/>
      <c r="D17" s="38"/>
      <c r="E17" s="37"/>
      <c r="F17" s="38"/>
      <c r="G17" s="39"/>
      <c r="H17" s="40"/>
      <c r="I17" s="37"/>
      <c r="J17" s="38"/>
      <c r="K17" s="37"/>
      <c r="L17" s="38"/>
      <c r="M17" s="37"/>
    </row>
    <row r="18" spans="1:13" s="50" customFormat="1" ht="17.25" customHeight="1">
      <c r="A18" s="2" t="s">
        <v>62</v>
      </c>
      <c r="B18" s="46">
        <f>B19+B21+B24+B31+B36+B39+B58+B66</f>
        <v>0</v>
      </c>
      <c r="C18" s="47">
        <f>C19+C21+C24+C31+C36+C39+C58+C66</f>
        <v>0</v>
      </c>
      <c r="D18" s="47">
        <f>D19+D21+D24+D31+D36+D39+D58+D66</f>
        <v>0</v>
      </c>
      <c r="E18" s="47">
        <f>E19+E21+E24+E31+E36+E39+E58+E66</f>
        <v>0</v>
      </c>
      <c r="F18" s="47">
        <f>F19+F21+F24+F31+F36+F39+F58+F66</f>
        <v>0</v>
      </c>
      <c r="G18" s="48">
        <f>G19+G21+G24+G31+G36+G39+G58+G66</f>
        <v>0</v>
      </c>
      <c r="H18" s="49">
        <f>H19+H21+H24+H31+H36+H39+H58+H66</f>
        <v>0</v>
      </c>
      <c r="I18" s="47">
        <f>I19+I21+I24+I31+I36+I39+I58+I66</f>
        <v>0</v>
      </c>
      <c r="J18" s="47">
        <f>J19+J21+J24+J31+J36+J39+J58+J66</f>
        <v>0</v>
      </c>
      <c r="K18" s="47">
        <f>K19+K21+K24+K31+K36+K39+K58+K66</f>
        <v>0</v>
      </c>
      <c r="L18" s="47">
        <f>L19+L21+L24+L31+L36+L39+L58+L66</f>
        <v>0</v>
      </c>
      <c r="M18" s="47">
        <f>M19+M21+M24+M31+M36+M39+M58+M66</f>
        <v>0</v>
      </c>
    </row>
    <row r="19" spans="1:13" s="50" customFormat="1" ht="15.75">
      <c r="A19" s="3" t="s">
        <v>12</v>
      </c>
      <c r="B19" s="41">
        <f>COUNTA(√,B20:B20)-1</f>
        <v>0</v>
      </c>
      <c r="C19" s="42">
        <f>COUNTA(○,C20:C20)-1</f>
        <v>0</v>
      </c>
      <c r="D19" s="42">
        <f>COUNTA(√,D20:D20)-1</f>
        <v>0</v>
      </c>
      <c r="E19" s="42">
        <f>COUNTA(○,E20:E20)-1</f>
        <v>0</v>
      </c>
      <c r="F19" s="42">
        <f>COUNTA(√,F20:F20)-1</f>
        <v>0</v>
      </c>
      <c r="G19" s="43">
        <f>COUNTA(○,G20:G20)-1</f>
        <v>0</v>
      </c>
      <c r="H19" s="44">
        <f>COUNTA(√,H20:H20)-1</f>
        <v>0</v>
      </c>
      <c r="I19" s="42">
        <f>COUNTA(○,I20:I20)-1</f>
        <v>0</v>
      </c>
      <c r="J19" s="42">
        <f>COUNTA(√,J20:J20)-1</f>
        <v>0</v>
      </c>
      <c r="K19" s="42">
        <f>COUNTA(○,K20:K20)-1</f>
        <v>0</v>
      </c>
      <c r="L19" s="42">
        <f>COUNTA(√,L20:L20)-1</f>
        <v>0</v>
      </c>
      <c r="M19" s="42">
        <f>COUNTA(○,M20:M20)-1</f>
        <v>0</v>
      </c>
    </row>
    <row r="20" spans="1:13" ht="15.75">
      <c r="A20" s="35" t="s">
        <v>63</v>
      </c>
      <c r="B20" s="45"/>
      <c r="C20" s="37"/>
      <c r="D20" s="38"/>
      <c r="E20" s="37"/>
      <c r="F20" s="37"/>
      <c r="G20" s="39"/>
      <c r="H20" s="51"/>
      <c r="I20" s="37"/>
      <c r="J20" s="38"/>
      <c r="K20" s="37"/>
      <c r="L20" s="37"/>
      <c r="M20" s="37"/>
    </row>
    <row r="21" spans="1:13" s="50" customFormat="1" ht="15.75">
      <c r="A21" s="3" t="s">
        <v>13</v>
      </c>
      <c r="B21" s="41">
        <f>COUNTA(√,B22:B23)-1</f>
        <v>0</v>
      </c>
      <c r="C21" s="42">
        <f>COUNTA(○,C22:C23)-1</f>
        <v>0</v>
      </c>
      <c r="D21" s="42">
        <f>COUNTA(√,D22:D23)-1</f>
        <v>0</v>
      </c>
      <c r="E21" s="42">
        <f>COUNTA(○,E22:E23)-1</f>
        <v>0</v>
      </c>
      <c r="F21" s="42">
        <f>COUNTA(√,F22:F23)-1</f>
        <v>0</v>
      </c>
      <c r="G21" s="43">
        <f>COUNTA(○,G22:G23)-1</f>
        <v>0</v>
      </c>
      <c r="H21" s="44">
        <f>COUNTA(√,H22:H23)-1</f>
        <v>0</v>
      </c>
      <c r="I21" s="42">
        <f>COUNTA(○,I22:I23)-1</f>
        <v>0</v>
      </c>
      <c r="J21" s="42">
        <f>COUNTA(√,J22:J23)-1</f>
        <v>0</v>
      </c>
      <c r="K21" s="42">
        <f>COUNTA(○,K22:K23)-1</f>
        <v>0</v>
      </c>
      <c r="L21" s="42">
        <f>COUNTA(√,L22:L23)-1</f>
        <v>0</v>
      </c>
      <c r="M21" s="42">
        <f>COUNTA(○,M22:M23)-1</f>
        <v>0</v>
      </c>
    </row>
    <row r="22" spans="1:13" ht="15.75" customHeight="1">
      <c r="A22" s="35" t="s">
        <v>64</v>
      </c>
      <c r="B22" s="45"/>
      <c r="C22" s="37"/>
      <c r="D22" s="38"/>
      <c r="E22" s="37"/>
      <c r="F22" s="37"/>
      <c r="G22" s="39"/>
      <c r="H22" s="51"/>
      <c r="I22" s="37"/>
      <c r="J22" s="38"/>
      <c r="K22" s="37"/>
      <c r="L22" s="37"/>
      <c r="M22" s="37"/>
    </row>
    <row r="23" spans="1:13" ht="15.75">
      <c r="A23" s="35" t="s">
        <v>65</v>
      </c>
      <c r="B23" s="45"/>
      <c r="C23" s="37"/>
      <c r="D23" s="38"/>
      <c r="E23" s="37"/>
      <c r="F23" s="37"/>
      <c r="G23" s="39"/>
      <c r="H23" s="51"/>
      <c r="I23" s="37"/>
      <c r="J23" s="38"/>
      <c r="K23" s="37"/>
      <c r="L23" s="37"/>
      <c r="M23" s="37"/>
    </row>
    <row r="24" spans="1:13" s="50" customFormat="1" ht="15.75">
      <c r="A24" s="3" t="s">
        <v>14</v>
      </c>
      <c r="B24" s="41">
        <f>COUNTA(√,B25:B30)-1</f>
        <v>0</v>
      </c>
      <c r="C24" s="42">
        <f>COUNTA(○,C25:C30)-1</f>
        <v>0</v>
      </c>
      <c r="D24" s="42">
        <f>COUNTA(√,D25:D30)-1</f>
        <v>0</v>
      </c>
      <c r="E24" s="42">
        <f>COUNTA(○,E25:E30)-1</f>
        <v>0</v>
      </c>
      <c r="F24" s="42">
        <f>COUNTA(√,F25:F30)-1</f>
        <v>0</v>
      </c>
      <c r="G24" s="43">
        <f>COUNTA(○,G25:G30)-1</f>
        <v>0</v>
      </c>
      <c r="H24" s="44">
        <f>COUNTA(√,H25:H30)-1</f>
        <v>0</v>
      </c>
      <c r="I24" s="42">
        <f>COUNTA(○,I25:I30)-1</f>
        <v>0</v>
      </c>
      <c r="J24" s="42">
        <f>COUNTA(√,J25:J30)-1</f>
        <v>0</v>
      </c>
      <c r="K24" s="42">
        <f>COUNTA(○,K25:K30)-1</f>
        <v>0</v>
      </c>
      <c r="L24" s="42">
        <f>COUNTA(√,L25:L30)-1</f>
        <v>0</v>
      </c>
      <c r="M24" s="42">
        <f>COUNTA(○,M25:M30)-1</f>
        <v>0</v>
      </c>
    </row>
    <row r="25" spans="1:13" ht="15.75" customHeight="1">
      <c r="A25" s="35" t="s">
        <v>66</v>
      </c>
      <c r="B25" s="45"/>
      <c r="C25" s="37"/>
      <c r="D25" s="38"/>
      <c r="E25" s="37"/>
      <c r="F25" s="37"/>
      <c r="G25" s="39"/>
      <c r="H25" s="51"/>
      <c r="I25" s="37"/>
      <c r="J25" s="38"/>
      <c r="K25" s="37"/>
      <c r="L25" s="37"/>
      <c r="M25" s="37"/>
    </row>
    <row r="26" spans="1:13" ht="15.75">
      <c r="A26" s="35" t="s">
        <v>67</v>
      </c>
      <c r="B26" s="45"/>
      <c r="C26" s="37"/>
      <c r="D26" s="38"/>
      <c r="E26" s="37"/>
      <c r="F26" s="37"/>
      <c r="G26" s="39"/>
      <c r="H26" s="51"/>
      <c r="I26" s="37"/>
      <c r="J26" s="38"/>
      <c r="K26" s="37"/>
      <c r="L26" s="37"/>
      <c r="M26" s="37"/>
    </row>
    <row r="27" spans="1:13" ht="15.75">
      <c r="A27" s="35" t="s">
        <v>68</v>
      </c>
      <c r="B27" s="45"/>
      <c r="C27" s="37"/>
      <c r="D27" s="38"/>
      <c r="E27" s="37"/>
      <c r="F27" s="37"/>
      <c r="G27" s="39"/>
      <c r="H27" s="51"/>
      <c r="I27" s="37"/>
      <c r="J27" s="38"/>
      <c r="K27" s="37"/>
      <c r="L27" s="37"/>
      <c r="M27" s="37"/>
    </row>
    <row r="28" spans="1:13" ht="15.75" customHeight="1">
      <c r="A28" s="35" t="s">
        <v>69</v>
      </c>
      <c r="B28" s="45"/>
      <c r="C28" s="37"/>
      <c r="D28" s="38"/>
      <c r="E28" s="37"/>
      <c r="F28" s="37"/>
      <c r="G28" s="39"/>
      <c r="H28" s="51"/>
      <c r="I28" s="37"/>
      <c r="J28" s="38"/>
      <c r="K28" s="37"/>
      <c r="L28" s="37"/>
      <c r="M28" s="37"/>
    </row>
    <row r="29" spans="1:13" ht="15.75">
      <c r="A29" s="35" t="s">
        <v>70</v>
      </c>
      <c r="B29" s="45"/>
      <c r="C29" s="37"/>
      <c r="D29" s="38"/>
      <c r="E29" s="37"/>
      <c r="F29" s="37"/>
      <c r="G29" s="39"/>
      <c r="H29" s="51"/>
      <c r="I29" s="37"/>
      <c r="J29" s="38"/>
      <c r="K29" s="37"/>
      <c r="L29" s="37"/>
      <c r="M29" s="37"/>
    </row>
    <row r="30" spans="1:13" ht="15.75">
      <c r="A30" s="35" t="s">
        <v>71</v>
      </c>
      <c r="B30" s="45"/>
      <c r="C30" s="37"/>
      <c r="D30" s="38"/>
      <c r="E30" s="37"/>
      <c r="F30" s="37"/>
      <c r="G30" s="39"/>
      <c r="H30" s="51"/>
      <c r="I30" s="37"/>
      <c r="J30" s="38"/>
      <c r="K30" s="37"/>
      <c r="L30" s="37"/>
      <c r="M30" s="37"/>
    </row>
    <row r="31" spans="1:13" s="50" customFormat="1" ht="15.75">
      <c r="A31" s="3" t="s">
        <v>15</v>
      </c>
      <c r="B31" s="41">
        <f>COUNTA(√,B32:B35)-1</f>
        <v>0</v>
      </c>
      <c r="C31" s="42">
        <f>COUNTA(○,C32:C35)-1</f>
        <v>0</v>
      </c>
      <c r="D31" s="42">
        <f>COUNTA(√,D32:D35)-1</f>
        <v>0</v>
      </c>
      <c r="E31" s="42">
        <f>COUNTA(○,E32:E35)-1</f>
        <v>0</v>
      </c>
      <c r="F31" s="42">
        <f>COUNTA(√,F32:F35)-1</f>
        <v>0</v>
      </c>
      <c r="G31" s="43">
        <f>COUNTA(○,G32:G35)-1</f>
        <v>0</v>
      </c>
      <c r="H31" s="44">
        <f>COUNTA(√,H32:H35)-1</f>
        <v>0</v>
      </c>
      <c r="I31" s="42">
        <f>COUNTA(○,I32:I35)-1</f>
        <v>0</v>
      </c>
      <c r="J31" s="42">
        <f>COUNTA(√,J32:J35)-1</f>
        <v>0</v>
      </c>
      <c r="K31" s="42">
        <f>COUNTA(○,K32:K35)-1</f>
        <v>0</v>
      </c>
      <c r="L31" s="42">
        <f>COUNTA(√,L32:L35)-1</f>
        <v>0</v>
      </c>
      <c r="M31" s="42">
        <f>COUNTA(○,M32:M35)-1</f>
        <v>0</v>
      </c>
    </row>
    <row r="32" spans="1:13" ht="15.75" customHeight="1">
      <c r="A32" s="35" t="s">
        <v>72</v>
      </c>
      <c r="B32" s="36"/>
      <c r="C32" s="37"/>
      <c r="D32" s="38"/>
      <c r="E32" s="37"/>
      <c r="F32" s="37"/>
      <c r="G32" s="39"/>
      <c r="H32" s="40"/>
      <c r="I32" s="37"/>
      <c r="J32" s="38"/>
      <c r="K32" s="37"/>
      <c r="L32" s="37"/>
      <c r="M32" s="37"/>
    </row>
    <row r="33" spans="1:13" ht="15.75">
      <c r="A33" s="35" t="s">
        <v>73</v>
      </c>
      <c r="B33" s="45"/>
      <c r="C33" s="37"/>
      <c r="D33" s="38"/>
      <c r="E33" s="37"/>
      <c r="F33" s="37"/>
      <c r="G33" s="39"/>
      <c r="H33" s="51"/>
      <c r="I33" s="37"/>
      <c r="J33" s="38"/>
      <c r="K33" s="37"/>
      <c r="L33" s="37"/>
      <c r="M33" s="37"/>
    </row>
    <row r="34" spans="1:13" ht="15.75">
      <c r="A34" s="35" t="s">
        <v>74</v>
      </c>
      <c r="B34" s="45"/>
      <c r="C34" s="37"/>
      <c r="D34" s="38"/>
      <c r="E34" s="37"/>
      <c r="F34" s="37"/>
      <c r="G34" s="39"/>
      <c r="H34" s="51"/>
      <c r="I34" s="37"/>
      <c r="J34" s="38"/>
      <c r="K34" s="37"/>
      <c r="L34" s="37"/>
      <c r="M34" s="37"/>
    </row>
    <row r="35" spans="1:13" ht="15" customHeight="1">
      <c r="A35" s="35" t="s">
        <v>75</v>
      </c>
      <c r="B35" s="36"/>
      <c r="C35" s="37"/>
      <c r="D35" s="38"/>
      <c r="E35" s="37"/>
      <c r="F35" s="37"/>
      <c r="G35" s="39"/>
      <c r="H35" s="40"/>
      <c r="I35" s="37"/>
      <c r="J35" s="38"/>
      <c r="K35" s="37"/>
      <c r="L35" s="37"/>
      <c r="M35" s="37"/>
    </row>
    <row r="36" spans="1:13" s="50" customFormat="1" ht="15.75">
      <c r="A36" s="3" t="s">
        <v>16</v>
      </c>
      <c r="B36" s="41">
        <f>COUNTA(√,B37:B38)-1</f>
        <v>0</v>
      </c>
      <c r="C36" s="42">
        <f>COUNTA(○,C37:C38)-1</f>
        <v>0</v>
      </c>
      <c r="D36" s="42">
        <f>COUNTA(√,D37:D38)-1</f>
        <v>0</v>
      </c>
      <c r="E36" s="42">
        <f>COUNTA(○,E37:E38)-1</f>
        <v>0</v>
      </c>
      <c r="F36" s="42">
        <f>COUNTA(√,F37:F38)-1</f>
        <v>0</v>
      </c>
      <c r="G36" s="43">
        <f>COUNTA(○,G37:G38)-1</f>
        <v>0</v>
      </c>
      <c r="H36" s="44">
        <f>COUNTA(√,H37:H38)-1</f>
        <v>0</v>
      </c>
      <c r="I36" s="42">
        <f>COUNTA(○,I37:I38)-1</f>
        <v>0</v>
      </c>
      <c r="J36" s="42">
        <f>COUNTA(√,J37:J38)-1</f>
        <v>0</v>
      </c>
      <c r="K36" s="42">
        <f>COUNTA(○,K37:K38)-1</f>
        <v>0</v>
      </c>
      <c r="L36" s="42">
        <f>COUNTA(√,L37:L38)-1</f>
        <v>0</v>
      </c>
      <c r="M36" s="42">
        <f>COUNTA(○,M37:M38)-1</f>
        <v>0</v>
      </c>
    </row>
    <row r="37" spans="1:13" ht="15.75">
      <c r="A37" s="35" t="s">
        <v>76</v>
      </c>
      <c r="B37" s="36"/>
      <c r="C37" s="37"/>
      <c r="D37" s="38"/>
      <c r="E37" s="37"/>
      <c r="F37" s="37"/>
      <c r="G37" s="39"/>
      <c r="H37" s="40"/>
      <c r="I37" s="37"/>
      <c r="J37" s="38"/>
      <c r="K37" s="37"/>
      <c r="L37" s="37"/>
      <c r="M37" s="37"/>
    </row>
    <row r="38" spans="1:13" ht="15.75">
      <c r="A38" s="35" t="s">
        <v>77</v>
      </c>
      <c r="B38" s="36"/>
      <c r="C38" s="37"/>
      <c r="D38" s="38"/>
      <c r="E38" s="37"/>
      <c r="F38" s="37"/>
      <c r="G38" s="39"/>
      <c r="H38" s="40"/>
      <c r="I38" s="37"/>
      <c r="J38" s="38"/>
      <c r="K38" s="37"/>
      <c r="L38" s="37"/>
      <c r="M38" s="37"/>
    </row>
    <row r="39" spans="1:13" s="50" customFormat="1" ht="15.75">
      <c r="A39" s="3" t="s">
        <v>17</v>
      </c>
      <c r="B39" s="41">
        <f>COUNTA(√,B40:B57)-1</f>
        <v>0</v>
      </c>
      <c r="C39" s="42">
        <f>COUNTA(○,C40:C57)-1</f>
        <v>0</v>
      </c>
      <c r="D39" s="42">
        <f>COUNTA(√,D40:D57)-1</f>
        <v>0</v>
      </c>
      <c r="E39" s="42">
        <f>COUNTA(○,E40:E57)-1</f>
        <v>0</v>
      </c>
      <c r="F39" s="42">
        <f>COUNTA(√,F40:F57)-1</f>
        <v>0</v>
      </c>
      <c r="G39" s="43">
        <f>COUNTA(○,G40:G57)-1</f>
        <v>0</v>
      </c>
      <c r="H39" s="44">
        <f>COUNTA(√,H40:H57)-1</f>
        <v>0</v>
      </c>
      <c r="I39" s="42">
        <f>COUNTA(○,I40:I57)-1</f>
        <v>0</v>
      </c>
      <c r="J39" s="42">
        <f>COUNTA(√,J40:J57)-1</f>
        <v>0</v>
      </c>
      <c r="K39" s="42">
        <f>COUNTA(○,K40:K57)-1</f>
        <v>0</v>
      </c>
      <c r="L39" s="42">
        <f>COUNTA(√,L40:L57)-1</f>
        <v>0</v>
      </c>
      <c r="M39" s="42">
        <f>COUNTA(○,M40:M57)-1</f>
        <v>0</v>
      </c>
    </row>
    <row r="40" spans="1:13" ht="15.75">
      <c r="A40" s="35" t="s">
        <v>78</v>
      </c>
      <c r="B40" s="45"/>
      <c r="C40" s="37"/>
      <c r="D40" s="38"/>
      <c r="E40" s="37"/>
      <c r="F40" s="37"/>
      <c r="G40" s="39"/>
      <c r="H40" s="51"/>
      <c r="I40" s="37"/>
      <c r="J40" s="38"/>
      <c r="K40" s="37"/>
      <c r="L40" s="37"/>
      <c r="M40" s="37"/>
    </row>
    <row r="41" spans="1:13" ht="15.75" customHeight="1">
      <c r="A41" s="35" t="s">
        <v>79</v>
      </c>
      <c r="B41" s="45"/>
      <c r="C41" s="37"/>
      <c r="D41" s="38"/>
      <c r="E41" s="37"/>
      <c r="F41" s="37"/>
      <c r="G41" s="39"/>
      <c r="H41" s="51"/>
      <c r="I41" s="37"/>
      <c r="J41" s="38"/>
      <c r="K41" s="37"/>
      <c r="L41" s="37"/>
      <c r="M41" s="37"/>
    </row>
    <row r="42" spans="1:13" ht="15.75" customHeight="1">
      <c r="A42" s="35" t="s">
        <v>80</v>
      </c>
      <c r="B42" s="45"/>
      <c r="C42" s="37"/>
      <c r="D42" s="38"/>
      <c r="E42" s="37"/>
      <c r="F42" s="37"/>
      <c r="G42" s="39"/>
      <c r="H42" s="51"/>
      <c r="I42" s="37"/>
      <c r="J42" s="38"/>
      <c r="K42" s="37"/>
      <c r="L42" s="37"/>
      <c r="M42" s="37"/>
    </row>
    <row r="43" spans="1:13" ht="15.75" customHeight="1">
      <c r="A43" s="35" t="s">
        <v>81</v>
      </c>
      <c r="B43" s="45"/>
      <c r="C43" s="37"/>
      <c r="D43" s="38"/>
      <c r="E43" s="37"/>
      <c r="F43" s="37"/>
      <c r="G43" s="39"/>
      <c r="H43" s="51"/>
      <c r="I43" s="37"/>
      <c r="J43" s="38"/>
      <c r="K43" s="37"/>
      <c r="L43" s="37"/>
      <c r="M43" s="37"/>
    </row>
    <row r="44" spans="1:13" ht="15.75" customHeight="1">
      <c r="A44" s="35" t="s">
        <v>82</v>
      </c>
      <c r="B44" s="45"/>
      <c r="C44" s="37"/>
      <c r="D44" s="38"/>
      <c r="E44" s="37"/>
      <c r="F44" s="37"/>
      <c r="G44" s="39"/>
      <c r="H44" s="51"/>
      <c r="I44" s="37"/>
      <c r="J44" s="38"/>
      <c r="K44" s="37"/>
      <c r="L44" s="37"/>
      <c r="M44" s="37"/>
    </row>
    <row r="45" spans="1:13" ht="15.75" customHeight="1">
      <c r="A45" s="35" t="s">
        <v>83</v>
      </c>
      <c r="B45" s="45"/>
      <c r="C45" s="37"/>
      <c r="D45" s="38"/>
      <c r="E45" s="37"/>
      <c r="F45" s="37"/>
      <c r="G45" s="39"/>
      <c r="H45" s="51"/>
      <c r="I45" s="37"/>
      <c r="J45" s="38"/>
      <c r="K45" s="37"/>
      <c r="L45" s="37"/>
      <c r="M45" s="37"/>
    </row>
    <row r="46" spans="1:13" ht="15.75">
      <c r="A46" s="35" t="s">
        <v>84</v>
      </c>
      <c r="B46" s="45"/>
      <c r="C46" s="37"/>
      <c r="D46" s="38"/>
      <c r="E46" s="37"/>
      <c r="F46" s="37"/>
      <c r="G46" s="39"/>
      <c r="H46" s="51"/>
      <c r="I46" s="37"/>
      <c r="J46" s="38"/>
      <c r="K46" s="37"/>
      <c r="L46" s="37"/>
      <c r="M46" s="37"/>
    </row>
    <row r="47" spans="1:13" ht="15.75">
      <c r="A47" s="35" t="s">
        <v>85</v>
      </c>
      <c r="B47" s="45"/>
      <c r="C47" s="37"/>
      <c r="D47" s="38"/>
      <c r="E47" s="37"/>
      <c r="F47" s="37"/>
      <c r="G47" s="39"/>
      <c r="H47" s="51"/>
      <c r="I47" s="37"/>
      <c r="J47" s="38"/>
      <c r="K47" s="37"/>
      <c r="L47" s="37"/>
      <c r="M47" s="37"/>
    </row>
    <row r="48" spans="1:13" ht="15.75">
      <c r="A48" s="35" t="s">
        <v>86</v>
      </c>
      <c r="B48" s="45"/>
      <c r="C48" s="37"/>
      <c r="D48" s="38"/>
      <c r="E48" s="37"/>
      <c r="F48" s="37"/>
      <c r="G48" s="39"/>
      <c r="H48" s="51"/>
      <c r="I48" s="37"/>
      <c r="J48" s="38"/>
      <c r="K48" s="37"/>
      <c r="L48" s="37"/>
      <c r="M48" s="37"/>
    </row>
    <row r="49" spans="1:13" ht="15.75">
      <c r="A49" s="35" t="s">
        <v>87</v>
      </c>
      <c r="B49" s="45"/>
      <c r="C49" s="37"/>
      <c r="D49" s="38"/>
      <c r="E49" s="37"/>
      <c r="F49" s="37"/>
      <c r="G49" s="39"/>
      <c r="H49" s="51"/>
      <c r="I49" s="37"/>
      <c r="J49" s="38"/>
      <c r="K49" s="37"/>
      <c r="L49" s="37"/>
      <c r="M49" s="37"/>
    </row>
    <row r="50" spans="1:13" ht="15.75">
      <c r="A50" s="35" t="s">
        <v>88</v>
      </c>
      <c r="B50" s="45"/>
      <c r="C50" s="37"/>
      <c r="D50" s="38"/>
      <c r="E50" s="37"/>
      <c r="F50" s="37"/>
      <c r="G50" s="39"/>
      <c r="H50" s="51"/>
      <c r="I50" s="37"/>
      <c r="J50" s="38"/>
      <c r="K50" s="37"/>
      <c r="L50" s="37"/>
      <c r="M50" s="37"/>
    </row>
    <row r="51" spans="1:13" ht="15" customHeight="1">
      <c r="A51" s="35" t="s">
        <v>89</v>
      </c>
      <c r="B51" s="45"/>
      <c r="C51" s="37"/>
      <c r="D51" s="38"/>
      <c r="E51" s="37"/>
      <c r="F51" s="37"/>
      <c r="G51" s="39"/>
      <c r="H51" s="51"/>
      <c r="I51" s="37"/>
      <c r="J51" s="38"/>
      <c r="K51" s="37"/>
      <c r="L51" s="37"/>
      <c r="M51" s="37"/>
    </row>
    <row r="52" spans="1:13" ht="15" customHeight="1">
      <c r="A52" s="35" t="s">
        <v>90</v>
      </c>
      <c r="B52" s="45"/>
      <c r="C52" s="37"/>
      <c r="D52" s="38"/>
      <c r="E52" s="37"/>
      <c r="F52" s="37"/>
      <c r="G52" s="39"/>
      <c r="H52" s="51"/>
      <c r="I52" s="37"/>
      <c r="J52" s="38"/>
      <c r="K52" s="37"/>
      <c r="L52" s="37"/>
      <c r="M52" s="37"/>
    </row>
    <row r="53" spans="1:13" ht="15" customHeight="1">
      <c r="A53" s="35" t="s">
        <v>91</v>
      </c>
      <c r="B53" s="45"/>
      <c r="C53" s="37"/>
      <c r="D53" s="38"/>
      <c r="E53" s="37"/>
      <c r="F53" s="37"/>
      <c r="G53" s="39"/>
      <c r="H53" s="51"/>
      <c r="I53" s="37"/>
      <c r="J53" s="38"/>
      <c r="K53" s="37"/>
      <c r="L53" s="37"/>
      <c r="M53" s="37"/>
    </row>
    <row r="54" spans="1:13" ht="15" customHeight="1">
      <c r="A54" s="35" t="s">
        <v>92</v>
      </c>
      <c r="B54" s="45"/>
      <c r="C54" s="37"/>
      <c r="D54" s="38"/>
      <c r="E54" s="37"/>
      <c r="F54" s="37"/>
      <c r="G54" s="39"/>
      <c r="H54" s="51"/>
      <c r="I54" s="37"/>
      <c r="J54" s="38"/>
      <c r="K54" s="37"/>
      <c r="L54" s="37"/>
      <c r="M54" s="37"/>
    </row>
    <row r="55" spans="1:13" ht="15" customHeight="1">
      <c r="A55" s="35" t="s">
        <v>93</v>
      </c>
      <c r="B55" s="45"/>
      <c r="C55" s="37"/>
      <c r="D55" s="38"/>
      <c r="E55" s="37"/>
      <c r="F55" s="37"/>
      <c r="G55" s="39"/>
      <c r="H55" s="51"/>
      <c r="I55" s="37"/>
      <c r="J55" s="38"/>
      <c r="K55" s="37"/>
      <c r="L55" s="37"/>
      <c r="M55" s="37"/>
    </row>
    <row r="56" spans="1:13" ht="15" customHeight="1">
      <c r="A56" s="35" t="s">
        <v>94</v>
      </c>
      <c r="B56" s="45"/>
      <c r="C56" s="37"/>
      <c r="D56" s="38"/>
      <c r="E56" s="37"/>
      <c r="F56" s="37"/>
      <c r="G56" s="39"/>
      <c r="H56" s="51"/>
      <c r="I56" s="37"/>
      <c r="J56" s="38"/>
      <c r="K56" s="37"/>
      <c r="L56" s="37"/>
      <c r="M56" s="37"/>
    </row>
    <row r="57" spans="1:13" ht="15" customHeight="1">
      <c r="A57" s="35" t="s">
        <v>95</v>
      </c>
      <c r="B57" s="45"/>
      <c r="C57" s="37"/>
      <c r="D57" s="38"/>
      <c r="E57" s="37"/>
      <c r="F57" s="37"/>
      <c r="G57" s="39"/>
      <c r="H57" s="51"/>
      <c r="I57" s="37"/>
      <c r="J57" s="38"/>
      <c r="K57" s="37"/>
      <c r="L57" s="37"/>
      <c r="M57" s="37"/>
    </row>
    <row r="58" spans="1:13" s="50" customFormat="1" ht="15.75">
      <c r="A58" s="3" t="s">
        <v>18</v>
      </c>
      <c r="B58" s="41">
        <f>COUNTA(√,B59:B65)-1</f>
        <v>0</v>
      </c>
      <c r="C58" s="42">
        <f>COUNTA(○,C59:C65)-1</f>
        <v>0</v>
      </c>
      <c r="D58" s="42">
        <f>COUNTA(√,D59:D65)-1</f>
        <v>0</v>
      </c>
      <c r="E58" s="42">
        <f>COUNTA(○,E59:E65)-1</f>
        <v>0</v>
      </c>
      <c r="F58" s="42">
        <f>COUNTA(√,F59:F65)-1</f>
        <v>0</v>
      </c>
      <c r="G58" s="43">
        <f>COUNTA(○,G59:G65)-1</f>
        <v>0</v>
      </c>
      <c r="H58" s="44">
        <f>COUNTA(√,H59:H65)-1</f>
        <v>0</v>
      </c>
      <c r="I58" s="42">
        <f>COUNTA(○,I59:I65)-1</f>
        <v>0</v>
      </c>
      <c r="J58" s="42">
        <f>COUNTA(√,J59:J65)-1</f>
        <v>0</v>
      </c>
      <c r="K58" s="42">
        <f>COUNTA(○,K59:K65)-1</f>
        <v>0</v>
      </c>
      <c r="L58" s="42">
        <f>COUNTA(√,L59:L65)-1</f>
        <v>0</v>
      </c>
      <c r="M58" s="42">
        <f>COUNTA(○,M59:M65)-1</f>
        <v>0</v>
      </c>
    </row>
    <row r="59" spans="1:13" ht="15.75" customHeight="1">
      <c r="A59" s="35" t="s">
        <v>96</v>
      </c>
      <c r="B59" s="45"/>
      <c r="C59" s="37"/>
      <c r="D59" s="38"/>
      <c r="E59" s="37"/>
      <c r="F59" s="37"/>
      <c r="G59" s="39"/>
      <c r="H59" s="51"/>
      <c r="I59" s="37"/>
      <c r="J59" s="38"/>
      <c r="K59" s="37"/>
      <c r="L59" s="37"/>
      <c r="M59" s="37"/>
    </row>
    <row r="60" spans="1:13" ht="15.75" customHeight="1">
      <c r="A60" s="35" t="s">
        <v>97</v>
      </c>
      <c r="B60" s="45"/>
      <c r="C60" s="37"/>
      <c r="D60" s="38"/>
      <c r="E60" s="37"/>
      <c r="F60" s="37"/>
      <c r="G60" s="39"/>
      <c r="H60" s="51"/>
      <c r="I60" s="37"/>
      <c r="J60" s="38"/>
      <c r="K60" s="37"/>
      <c r="L60" s="37"/>
      <c r="M60" s="37"/>
    </row>
    <row r="61" spans="1:13" ht="15.75" customHeight="1">
      <c r="A61" s="21" t="s">
        <v>98</v>
      </c>
      <c r="B61" s="45"/>
      <c r="C61" s="37"/>
      <c r="D61" s="38"/>
      <c r="E61" s="37"/>
      <c r="F61" s="37"/>
      <c r="G61" s="39"/>
      <c r="H61" s="51"/>
      <c r="I61" s="37"/>
      <c r="J61" s="38"/>
      <c r="K61" s="37"/>
      <c r="L61" s="37"/>
      <c r="M61" s="37"/>
    </row>
    <row r="62" spans="1:13" ht="15.75" customHeight="1">
      <c r="A62" s="35" t="s">
        <v>99</v>
      </c>
      <c r="B62" s="45"/>
      <c r="C62" s="37"/>
      <c r="D62" s="38"/>
      <c r="E62" s="37"/>
      <c r="F62" s="37"/>
      <c r="G62" s="39"/>
      <c r="H62" s="51"/>
      <c r="I62" s="37"/>
      <c r="J62" s="38"/>
      <c r="K62" s="37"/>
      <c r="L62" s="37"/>
      <c r="M62" s="37"/>
    </row>
    <row r="63" spans="1:13" ht="15.75">
      <c r="A63" s="35" t="s">
        <v>100</v>
      </c>
      <c r="B63" s="45"/>
      <c r="C63" s="37"/>
      <c r="D63" s="38"/>
      <c r="E63" s="37"/>
      <c r="F63" s="37"/>
      <c r="G63" s="39"/>
      <c r="H63" s="51"/>
      <c r="I63" s="37"/>
      <c r="J63" s="38"/>
      <c r="K63" s="37"/>
      <c r="L63" s="37"/>
      <c r="M63" s="37"/>
    </row>
    <row r="64" spans="1:13" ht="15.75">
      <c r="A64" s="35" t="s">
        <v>101</v>
      </c>
      <c r="B64" s="45"/>
      <c r="C64" s="37"/>
      <c r="D64" s="38"/>
      <c r="E64" s="37"/>
      <c r="F64" s="37"/>
      <c r="G64" s="39"/>
      <c r="H64" s="51"/>
      <c r="I64" s="37"/>
      <c r="J64" s="38"/>
      <c r="K64" s="37"/>
      <c r="L64" s="37"/>
      <c r="M64" s="37"/>
    </row>
    <row r="65" spans="1:13" ht="15.75">
      <c r="A65" s="35" t="s">
        <v>102</v>
      </c>
      <c r="B65" s="45"/>
      <c r="C65" s="37"/>
      <c r="D65" s="38"/>
      <c r="E65" s="37"/>
      <c r="F65" s="37"/>
      <c r="G65" s="39"/>
      <c r="H65" s="51"/>
      <c r="I65" s="37"/>
      <c r="J65" s="38"/>
      <c r="K65" s="37"/>
      <c r="L65" s="37"/>
      <c r="M65" s="37"/>
    </row>
    <row r="66" spans="1:13" ht="15.75">
      <c r="A66" s="3" t="s">
        <v>19</v>
      </c>
      <c r="B66" s="41">
        <f>COUNTA(√,B67:B76)-1</f>
        <v>0</v>
      </c>
      <c r="C66" s="42">
        <f>COUNTA(○,C67:C76)-1</f>
        <v>0</v>
      </c>
      <c r="D66" s="42">
        <f>COUNTA(√,D67:D76)-1</f>
        <v>0</v>
      </c>
      <c r="E66" s="42">
        <f>COUNTA(○,E67:E76)-1</f>
        <v>0</v>
      </c>
      <c r="F66" s="42">
        <f>COUNTA(√,F67:F76)-1</f>
        <v>0</v>
      </c>
      <c r="G66" s="43">
        <f>COUNTA(○,G67:G76)-1</f>
        <v>0</v>
      </c>
      <c r="H66" s="44">
        <f>COUNTA(√,H67:H76)-1</f>
        <v>0</v>
      </c>
      <c r="I66" s="42">
        <f>COUNTA(○,I67:I76)-1</f>
        <v>0</v>
      </c>
      <c r="J66" s="42">
        <f>COUNTA(√,J67:J76)-1</f>
        <v>0</v>
      </c>
      <c r="K66" s="42">
        <f>COUNTA(○,K67:K76)-1</f>
        <v>0</v>
      </c>
      <c r="L66" s="42">
        <f>COUNTA(√,L67:L76)-1</f>
        <v>0</v>
      </c>
      <c r="M66" s="42">
        <f>COUNTA(○,M67:M76)-1</f>
        <v>0</v>
      </c>
    </row>
    <row r="67" spans="1:13" ht="15.75">
      <c r="A67" s="35" t="s">
        <v>103</v>
      </c>
      <c r="B67" s="45"/>
      <c r="C67" s="37"/>
      <c r="D67" s="38"/>
      <c r="E67" s="37"/>
      <c r="F67" s="37"/>
      <c r="G67" s="39"/>
      <c r="H67" s="40"/>
      <c r="I67" s="37"/>
      <c r="J67" s="38"/>
      <c r="K67" s="37"/>
      <c r="L67" s="37"/>
      <c r="M67" s="37"/>
    </row>
    <row r="68" spans="1:13" ht="15.75">
      <c r="A68" s="35" t="s">
        <v>104</v>
      </c>
      <c r="B68" s="45"/>
      <c r="C68" s="37"/>
      <c r="D68" s="38"/>
      <c r="E68" s="37"/>
      <c r="F68" s="37"/>
      <c r="G68" s="39"/>
      <c r="H68" s="40"/>
      <c r="I68" s="37"/>
      <c r="J68" s="38"/>
      <c r="K68" s="37"/>
      <c r="L68" s="37"/>
      <c r="M68" s="37"/>
    </row>
    <row r="69" spans="1:13" ht="15.75" customHeight="1">
      <c r="A69" s="35" t="s">
        <v>105</v>
      </c>
      <c r="B69" s="45"/>
      <c r="C69" s="37"/>
      <c r="D69" s="38"/>
      <c r="E69" s="37"/>
      <c r="F69" s="37"/>
      <c r="G69" s="39"/>
      <c r="H69" s="40"/>
      <c r="I69" s="37"/>
      <c r="J69" s="38"/>
      <c r="K69" s="37"/>
      <c r="L69" s="37"/>
      <c r="M69" s="37"/>
    </row>
    <row r="70" spans="1:13" ht="15.75" customHeight="1">
      <c r="A70" s="35" t="s">
        <v>106</v>
      </c>
      <c r="B70" s="45"/>
      <c r="C70" s="37"/>
      <c r="D70" s="38"/>
      <c r="E70" s="37"/>
      <c r="F70" s="37"/>
      <c r="G70" s="39"/>
      <c r="H70" s="40"/>
      <c r="I70" s="37"/>
      <c r="J70" s="38"/>
      <c r="K70" s="37"/>
      <c r="L70" s="37"/>
      <c r="M70" s="37"/>
    </row>
    <row r="71" spans="1:13" ht="15.75" customHeight="1">
      <c r="A71" s="35" t="s">
        <v>107</v>
      </c>
      <c r="B71" s="45"/>
      <c r="C71" s="37"/>
      <c r="D71" s="38"/>
      <c r="E71" s="37"/>
      <c r="F71" s="37"/>
      <c r="G71" s="39"/>
      <c r="H71" s="40"/>
      <c r="I71" s="37"/>
      <c r="J71" s="38"/>
      <c r="K71" s="37"/>
      <c r="L71" s="37"/>
      <c r="M71" s="37"/>
    </row>
    <row r="72" spans="1:13" ht="15.75">
      <c r="A72" s="35" t="s">
        <v>108</v>
      </c>
      <c r="B72" s="45"/>
      <c r="C72" s="37"/>
      <c r="D72" s="38"/>
      <c r="E72" s="37"/>
      <c r="F72" s="37"/>
      <c r="G72" s="39"/>
      <c r="H72" s="51"/>
      <c r="I72" s="37"/>
      <c r="J72" s="38"/>
      <c r="K72" s="37"/>
      <c r="L72" s="37"/>
      <c r="M72" s="37"/>
    </row>
    <row r="73" spans="1:13" ht="15.75">
      <c r="A73" s="35" t="s">
        <v>109</v>
      </c>
      <c r="B73" s="45"/>
      <c r="C73" s="37"/>
      <c r="D73" s="38"/>
      <c r="E73" s="37"/>
      <c r="F73" s="37"/>
      <c r="G73" s="39"/>
      <c r="H73" s="51"/>
      <c r="I73" s="37"/>
      <c r="J73" s="38"/>
      <c r="K73" s="37"/>
      <c r="L73" s="37"/>
      <c r="M73" s="37"/>
    </row>
    <row r="74" spans="1:13" ht="15.75">
      <c r="A74" s="35" t="s">
        <v>110</v>
      </c>
      <c r="B74" s="45"/>
      <c r="C74" s="37"/>
      <c r="D74" s="38"/>
      <c r="E74" s="37"/>
      <c r="F74" s="37"/>
      <c r="G74" s="39"/>
      <c r="H74" s="51"/>
      <c r="I74" s="37"/>
      <c r="J74" s="38"/>
      <c r="K74" s="37"/>
      <c r="L74" s="37"/>
      <c r="M74" s="37"/>
    </row>
    <row r="75" spans="1:13" ht="15.75">
      <c r="A75" s="35" t="s">
        <v>111</v>
      </c>
      <c r="B75" s="45"/>
      <c r="C75" s="37"/>
      <c r="D75" s="38"/>
      <c r="E75" s="37"/>
      <c r="F75" s="37"/>
      <c r="G75" s="39"/>
      <c r="H75" s="51"/>
      <c r="I75" s="37"/>
      <c r="J75" s="38"/>
      <c r="K75" s="37"/>
      <c r="L75" s="37"/>
      <c r="M75" s="37"/>
    </row>
    <row r="76" spans="1:13" ht="15.75">
      <c r="A76" s="35" t="s">
        <v>112</v>
      </c>
      <c r="B76" s="45"/>
      <c r="C76" s="37"/>
      <c r="D76" s="38"/>
      <c r="E76" s="37"/>
      <c r="F76" s="38"/>
      <c r="G76" s="39"/>
      <c r="H76" s="51"/>
      <c r="I76" s="37"/>
      <c r="J76" s="38"/>
      <c r="K76" s="37"/>
      <c r="L76" s="38"/>
      <c r="M76" s="37"/>
    </row>
    <row r="77" spans="1:13" ht="17.25" customHeight="1">
      <c r="A77" s="2" t="s">
        <v>113</v>
      </c>
      <c r="B77" s="46">
        <f>SUM(B78:B78)</f>
        <v>0</v>
      </c>
      <c r="C77" s="47">
        <f>SUM(C78:C78)</f>
        <v>0</v>
      </c>
      <c r="D77" s="47">
        <f>SUM(D78:D78)</f>
        <v>0</v>
      </c>
      <c r="E77" s="47">
        <f>SUM(E78:E78)</f>
        <v>0</v>
      </c>
      <c r="F77" s="47">
        <f>SUM(F78:F78)</f>
        <v>0</v>
      </c>
      <c r="G77" s="48">
        <f>SUM(G78:G78)</f>
        <v>0</v>
      </c>
      <c r="H77" s="49">
        <f>SUM(H78:H78)</f>
        <v>0</v>
      </c>
      <c r="I77" s="47">
        <f>SUM(I78:I78)</f>
        <v>0</v>
      </c>
      <c r="J77" s="47">
        <f>SUM(J78:J78)</f>
        <v>0</v>
      </c>
      <c r="K77" s="47">
        <f>SUM(K78:K78)</f>
        <v>0</v>
      </c>
      <c r="L77" s="47">
        <f>SUM(L78:L78)</f>
        <v>0</v>
      </c>
      <c r="M77" s="47">
        <f>SUM(M78:M78)</f>
        <v>0</v>
      </c>
    </row>
    <row r="78" spans="1:13" ht="17.25" customHeight="1">
      <c r="A78" s="4" t="s">
        <v>114</v>
      </c>
      <c r="B78" s="52">
        <f>COUNTA(√,B79:B89)-1</f>
        <v>0</v>
      </c>
      <c r="C78" s="53">
        <f>COUNTA(○,C79:C89)-1</f>
        <v>0</v>
      </c>
      <c r="D78" s="53">
        <f>COUNTA(√,D79:D89)-1</f>
        <v>0</v>
      </c>
      <c r="E78" s="53">
        <f>COUNTA(○,E79:E89)-1</f>
        <v>0</v>
      </c>
      <c r="F78" s="53">
        <f>COUNTA(√,F79:F89)-1</f>
        <v>0</v>
      </c>
      <c r="G78" s="54">
        <f>COUNTA(○,G79:G89)-1</f>
        <v>0</v>
      </c>
      <c r="H78" s="55">
        <f>COUNTA(√,H79:H89)-1</f>
        <v>0</v>
      </c>
      <c r="I78" s="53">
        <f>COUNTA(○,I79:I89)-1</f>
        <v>0</v>
      </c>
      <c r="J78" s="53">
        <f>COUNTA(√,J79:J89)-1</f>
        <v>0</v>
      </c>
      <c r="K78" s="53">
        <f>COUNTA(○,K79:K89)-1</f>
        <v>0</v>
      </c>
      <c r="L78" s="53">
        <f>COUNTA(√,L79:L89)-1</f>
        <v>0</v>
      </c>
      <c r="M78" s="53">
        <f>COUNTA(○,M79:M89)-1</f>
        <v>0</v>
      </c>
    </row>
    <row r="79" spans="1:13" ht="15.75">
      <c r="A79" s="35" t="s">
        <v>115</v>
      </c>
      <c r="B79" s="45"/>
      <c r="C79" s="37"/>
      <c r="D79" s="38"/>
      <c r="E79" s="37"/>
      <c r="F79" s="38"/>
      <c r="G79" s="39"/>
      <c r="H79" s="51"/>
      <c r="I79" s="37"/>
      <c r="J79" s="38"/>
      <c r="K79" s="37"/>
      <c r="L79" s="38"/>
      <c r="M79" s="37"/>
    </row>
    <row r="80" spans="1:13" ht="15.75">
      <c r="A80" s="35" t="s">
        <v>116</v>
      </c>
      <c r="B80" s="45"/>
      <c r="C80" s="37"/>
      <c r="D80" s="38"/>
      <c r="E80" s="37"/>
      <c r="F80" s="38"/>
      <c r="G80" s="39"/>
      <c r="H80" s="51"/>
      <c r="I80" s="37"/>
      <c r="J80" s="38"/>
      <c r="K80" s="37"/>
      <c r="L80" s="38"/>
      <c r="M80" s="37"/>
    </row>
    <row r="81" spans="1:13" ht="15.75">
      <c r="A81" s="35" t="s">
        <v>117</v>
      </c>
      <c r="B81" s="45"/>
      <c r="C81" s="37"/>
      <c r="D81" s="38"/>
      <c r="E81" s="37"/>
      <c r="F81" s="38"/>
      <c r="G81" s="39"/>
      <c r="H81" s="51"/>
      <c r="I81" s="37"/>
      <c r="J81" s="38"/>
      <c r="K81" s="37"/>
      <c r="L81" s="38"/>
      <c r="M81" s="37"/>
    </row>
    <row r="82" spans="1:13" ht="15.75">
      <c r="A82" s="35" t="s">
        <v>118</v>
      </c>
      <c r="B82" s="45"/>
      <c r="C82" s="37"/>
      <c r="D82" s="38"/>
      <c r="E82" s="37"/>
      <c r="F82" s="37"/>
      <c r="G82" s="39"/>
      <c r="H82" s="51"/>
      <c r="I82" s="37"/>
      <c r="J82" s="38"/>
      <c r="K82" s="37"/>
      <c r="L82" s="37"/>
      <c r="M82" s="37"/>
    </row>
    <row r="83" spans="1:13" ht="15.75">
      <c r="A83" s="35" t="s">
        <v>119</v>
      </c>
      <c r="B83" s="45"/>
      <c r="C83" s="37"/>
      <c r="D83" s="38"/>
      <c r="E83" s="37"/>
      <c r="F83" s="37"/>
      <c r="G83" s="39"/>
      <c r="H83" s="51"/>
      <c r="I83" s="37"/>
      <c r="J83" s="38"/>
      <c r="K83" s="37"/>
      <c r="L83" s="37"/>
      <c r="M83" s="37"/>
    </row>
    <row r="84" spans="1:13" ht="15.75">
      <c r="A84" s="35" t="s">
        <v>120</v>
      </c>
      <c r="B84" s="45"/>
      <c r="C84" s="37"/>
      <c r="D84" s="38"/>
      <c r="E84" s="37"/>
      <c r="F84" s="37"/>
      <c r="G84" s="39"/>
      <c r="H84" s="51"/>
      <c r="I84" s="37"/>
      <c r="J84" s="38"/>
      <c r="K84" s="37"/>
      <c r="L84" s="37"/>
      <c r="M84" s="37"/>
    </row>
    <row r="85" spans="1:13" ht="15.75">
      <c r="A85" s="35" t="s">
        <v>121</v>
      </c>
      <c r="B85" s="45"/>
      <c r="C85" s="37"/>
      <c r="D85" s="38"/>
      <c r="E85" s="37"/>
      <c r="F85" s="37"/>
      <c r="G85" s="39"/>
      <c r="H85" s="51"/>
      <c r="I85" s="37"/>
      <c r="J85" s="38"/>
      <c r="K85" s="37"/>
      <c r="L85" s="37"/>
      <c r="M85" s="37"/>
    </row>
    <row r="86" spans="1:13" ht="15.75">
      <c r="A86" s="35" t="s">
        <v>122</v>
      </c>
      <c r="B86" s="45"/>
      <c r="C86" s="37"/>
      <c r="D86" s="38"/>
      <c r="E86" s="37"/>
      <c r="F86" s="37"/>
      <c r="G86" s="39"/>
      <c r="H86" s="51"/>
      <c r="I86" s="37"/>
      <c r="J86" s="38"/>
      <c r="K86" s="37"/>
      <c r="L86" s="37"/>
      <c r="M86" s="37"/>
    </row>
    <row r="87" spans="1:13" ht="15.75">
      <c r="A87" s="35" t="s">
        <v>123</v>
      </c>
      <c r="B87" s="45"/>
      <c r="C87" s="37"/>
      <c r="D87" s="38"/>
      <c r="E87" s="37"/>
      <c r="F87" s="37"/>
      <c r="G87" s="39"/>
      <c r="H87" s="51"/>
      <c r="I87" s="37"/>
      <c r="J87" s="38"/>
      <c r="K87" s="37"/>
      <c r="L87" s="37"/>
      <c r="M87" s="37"/>
    </row>
    <row r="88" spans="1:13" ht="15.75">
      <c r="A88" s="35" t="s">
        <v>124</v>
      </c>
      <c r="B88" s="45"/>
      <c r="C88" s="37"/>
      <c r="D88" s="38"/>
      <c r="E88" s="37"/>
      <c r="F88" s="37"/>
      <c r="G88" s="39"/>
      <c r="H88" s="51"/>
      <c r="I88" s="37"/>
      <c r="J88" s="38"/>
      <c r="K88" s="37"/>
      <c r="L88" s="37"/>
      <c r="M88" s="37"/>
    </row>
    <row r="89" spans="1:13" ht="15.75">
      <c r="A89" s="35" t="s">
        <v>125</v>
      </c>
      <c r="B89" s="45"/>
      <c r="C89" s="37"/>
      <c r="D89" s="38"/>
      <c r="E89" s="37"/>
      <c r="F89" s="37"/>
      <c r="G89" s="39"/>
      <c r="H89" s="51"/>
      <c r="I89" s="37"/>
      <c r="J89" s="38"/>
      <c r="K89" s="37"/>
      <c r="L89" s="37"/>
      <c r="M89" s="37"/>
    </row>
    <row r="90" spans="1:13" ht="17.25" customHeight="1">
      <c r="A90" s="2" t="s">
        <v>126</v>
      </c>
      <c r="B90" s="46">
        <f>B91+B101+B108+B115+B119+B123+B127+B136</f>
        <v>0</v>
      </c>
      <c r="C90" s="47">
        <f>C91+C101+C108+C115+C119+C123+C127+C136</f>
        <v>0</v>
      </c>
      <c r="D90" s="47">
        <f>D91+D101+D108+D115+D119+D123+D127+D136</f>
        <v>0</v>
      </c>
      <c r="E90" s="47">
        <f>E91+E101+E108+E115+E119+E123+E127+E136</f>
        <v>0</v>
      </c>
      <c r="F90" s="47">
        <f>F91+F101+F108+F115+F119+F123+F127+F136</f>
        <v>0</v>
      </c>
      <c r="G90" s="48">
        <f>G91+G101+G108+G115+G119+G123+G127+G136</f>
        <v>0</v>
      </c>
      <c r="H90" s="49">
        <f>H91+H101+H108+H115+H119+H123+H127+H136</f>
        <v>0</v>
      </c>
      <c r="I90" s="47">
        <f>I91+I101+I108+I115+I119+I123+I127+I136</f>
        <v>0</v>
      </c>
      <c r="J90" s="47">
        <f>J91+J101+J108+J115+J119+J123+J127+J136</f>
        <v>0</v>
      </c>
      <c r="K90" s="47">
        <f>K91+K101+K108+K115+K119+K123+K127+K136</f>
        <v>0</v>
      </c>
      <c r="L90" s="47">
        <f>L91+L101+L108+L115+L119+L123+L127+L136</f>
        <v>0</v>
      </c>
      <c r="M90" s="47">
        <f>M91+M101+M108+M115+M119+M123+M127+M136</f>
        <v>0</v>
      </c>
    </row>
    <row r="91" spans="1:13" ht="15.75">
      <c r="A91" s="3" t="s">
        <v>20</v>
      </c>
      <c r="B91" s="41">
        <f>COUNTA(√,B92:B100)-1</f>
        <v>0</v>
      </c>
      <c r="C91" s="42">
        <f>COUNTA(○,C92:C100)-1</f>
        <v>0</v>
      </c>
      <c r="D91" s="42">
        <f>COUNTA(√,D92:D100)-1</f>
        <v>0</v>
      </c>
      <c r="E91" s="42">
        <f>COUNTA(○,E92:E100)-1</f>
        <v>0</v>
      </c>
      <c r="F91" s="42">
        <f>COUNTA(√,F92:F100)-1</f>
        <v>0</v>
      </c>
      <c r="G91" s="43">
        <f>COUNTA(○,G92:G100)-1</f>
        <v>0</v>
      </c>
      <c r="H91" s="44">
        <f>COUNTA(√,H92:H100)-1</f>
        <v>0</v>
      </c>
      <c r="I91" s="42">
        <f>COUNTA(○,I92:I100)-1</f>
        <v>0</v>
      </c>
      <c r="J91" s="42">
        <f>COUNTA(√,J92:J100)-1</f>
        <v>0</v>
      </c>
      <c r="K91" s="42">
        <f>COUNTA(○,K92:K100)-1</f>
        <v>0</v>
      </c>
      <c r="L91" s="42">
        <f>COUNTA(√,L92:L100)-1</f>
        <v>0</v>
      </c>
      <c r="M91" s="42">
        <f>COUNTA(○,M92:M100)-1</f>
        <v>0</v>
      </c>
    </row>
    <row r="92" spans="1:13" ht="15.75">
      <c r="A92" s="35" t="s">
        <v>127</v>
      </c>
      <c r="B92" s="45"/>
      <c r="C92" s="37"/>
      <c r="D92" s="38"/>
      <c r="E92" s="37"/>
      <c r="F92" s="37"/>
      <c r="G92" s="39"/>
      <c r="H92" s="51"/>
      <c r="I92" s="37"/>
      <c r="J92" s="38"/>
      <c r="K92" s="37"/>
      <c r="L92" s="37"/>
      <c r="M92" s="37"/>
    </row>
    <row r="93" spans="1:13" ht="15.75">
      <c r="A93" s="35" t="s">
        <v>128</v>
      </c>
      <c r="B93" s="45"/>
      <c r="C93" s="37"/>
      <c r="D93" s="38"/>
      <c r="E93" s="37"/>
      <c r="F93" s="37"/>
      <c r="G93" s="39"/>
      <c r="H93" s="51"/>
      <c r="I93" s="37"/>
      <c r="J93" s="38"/>
      <c r="K93" s="37"/>
      <c r="L93" s="37"/>
      <c r="M93" s="37"/>
    </row>
    <row r="94" spans="1:13" ht="15.75">
      <c r="A94" s="35" t="s">
        <v>129</v>
      </c>
      <c r="B94" s="45"/>
      <c r="C94" s="37"/>
      <c r="D94" s="38"/>
      <c r="E94" s="37"/>
      <c r="F94" s="37"/>
      <c r="G94" s="39"/>
      <c r="H94" s="51"/>
      <c r="I94" s="37"/>
      <c r="J94" s="38"/>
      <c r="K94" s="37"/>
      <c r="L94" s="37"/>
      <c r="M94" s="37"/>
    </row>
    <row r="95" spans="1:13" ht="15.75">
      <c r="A95" s="35" t="s">
        <v>130</v>
      </c>
      <c r="B95" s="45"/>
      <c r="C95" s="37"/>
      <c r="D95" s="38"/>
      <c r="E95" s="37"/>
      <c r="F95" s="37"/>
      <c r="G95" s="39"/>
      <c r="H95" s="51"/>
      <c r="I95" s="37"/>
      <c r="J95" s="38"/>
      <c r="K95" s="37"/>
      <c r="L95" s="37"/>
      <c r="M95" s="37"/>
    </row>
    <row r="96" spans="1:13" ht="15.75">
      <c r="A96" s="35" t="s">
        <v>131</v>
      </c>
      <c r="B96" s="45"/>
      <c r="C96" s="37"/>
      <c r="D96" s="38"/>
      <c r="E96" s="37"/>
      <c r="F96" s="37"/>
      <c r="G96" s="39"/>
      <c r="H96" s="51"/>
      <c r="I96" s="37"/>
      <c r="J96" s="38"/>
      <c r="K96" s="37"/>
      <c r="L96" s="37"/>
      <c r="M96" s="37"/>
    </row>
    <row r="97" spans="1:13" ht="15.75">
      <c r="A97" s="35" t="s">
        <v>132</v>
      </c>
      <c r="B97" s="45"/>
      <c r="C97" s="37"/>
      <c r="D97" s="38"/>
      <c r="E97" s="37"/>
      <c r="F97" s="37"/>
      <c r="G97" s="39"/>
      <c r="H97" s="51"/>
      <c r="I97" s="37"/>
      <c r="J97" s="38"/>
      <c r="K97" s="37"/>
      <c r="L97" s="37"/>
      <c r="M97" s="37"/>
    </row>
    <row r="98" spans="1:13" ht="15.75">
      <c r="A98" s="35" t="s">
        <v>133</v>
      </c>
      <c r="B98" s="45"/>
      <c r="C98" s="37"/>
      <c r="D98" s="38"/>
      <c r="E98" s="37"/>
      <c r="F98" s="37"/>
      <c r="G98" s="39"/>
      <c r="H98" s="51"/>
      <c r="I98" s="37"/>
      <c r="J98" s="38"/>
      <c r="K98" s="37"/>
      <c r="L98" s="37"/>
      <c r="M98" s="37"/>
    </row>
    <row r="99" spans="1:13" ht="15.75">
      <c r="A99" s="35" t="s">
        <v>134</v>
      </c>
      <c r="B99" s="45"/>
      <c r="C99" s="37"/>
      <c r="D99" s="38"/>
      <c r="E99" s="37"/>
      <c r="F99" s="37"/>
      <c r="G99" s="39"/>
      <c r="H99" s="51"/>
      <c r="I99" s="37"/>
      <c r="J99" s="38"/>
      <c r="K99" s="37"/>
      <c r="L99" s="37"/>
      <c r="M99" s="37"/>
    </row>
    <row r="100" spans="1:13" ht="15.75">
      <c r="A100" s="35" t="s">
        <v>135</v>
      </c>
      <c r="B100" s="45"/>
      <c r="C100" s="37"/>
      <c r="D100" s="38"/>
      <c r="E100" s="37"/>
      <c r="F100" s="37"/>
      <c r="G100" s="39"/>
      <c r="H100" s="51"/>
      <c r="I100" s="37"/>
      <c r="J100" s="38"/>
      <c r="K100" s="37"/>
      <c r="L100" s="37"/>
      <c r="M100" s="37"/>
    </row>
    <row r="101" spans="1:13" ht="15.75">
      <c r="A101" s="3" t="s">
        <v>21</v>
      </c>
      <c r="B101" s="41">
        <f>COUNTA(√,B102:B107)-1</f>
        <v>0</v>
      </c>
      <c r="C101" s="42">
        <f>COUNTA(○,C102:C107)-1</f>
        <v>0</v>
      </c>
      <c r="D101" s="42">
        <f>COUNTA(√,D102:D107)-1</f>
        <v>0</v>
      </c>
      <c r="E101" s="42">
        <f>COUNTA(○,E102:E107)-1</f>
        <v>0</v>
      </c>
      <c r="F101" s="42">
        <f>COUNTA(√,F102:F107)-1</f>
        <v>0</v>
      </c>
      <c r="G101" s="43">
        <f>COUNTA(○,G102:G107)-1</f>
        <v>0</v>
      </c>
      <c r="H101" s="44">
        <f>COUNTA(√,H102:H107)-1</f>
        <v>0</v>
      </c>
      <c r="I101" s="42">
        <f>COUNTA(○,I102:I107)-1</f>
        <v>0</v>
      </c>
      <c r="J101" s="42">
        <f>COUNTA(√,J102:J107)-1</f>
        <v>0</v>
      </c>
      <c r="K101" s="42">
        <f>COUNTA(○,K102:K107)-1</f>
        <v>0</v>
      </c>
      <c r="L101" s="42">
        <f>COUNTA(√,L102:L107)-1</f>
        <v>0</v>
      </c>
      <c r="M101" s="42">
        <f>COUNTA(○,M102:M107)-1</f>
        <v>0</v>
      </c>
    </row>
    <row r="102" spans="1:13" ht="15.75">
      <c r="A102" s="35" t="s">
        <v>136</v>
      </c>
      <c r="B102" s="45"/>
      <c r="C102" s="37"/>
      <c r="D102" s="38"/>
      <c r="E102" s="37"/>
      <c r="F102" s="38"/>
      <c r="G102" s="39"/>
      <c r="H102" s="51"/>
      <c r="I102" s="37"/>
      <c r="J102" s="38"/>
      <c r="K102" s="37"/>
      <c r="L102" s="38"/>
      <c r="M102" s="37"/>
    </row>
    <row r="103" spans="1:13" ht="15.75">
      <c r="A103" s="35" t="s">
        <v>137</v>
      </c>
      <c r="B103" s="45"/>
      <c r="C103" s="37"/>
      <c r="D103" s="38"/>
      <c r="E103" s="37"/>
      <c r="F103" s="37"/>
      <c r="G103" s="39"/>
      <c r="H103" s="51"/>
      <c r="I103" s="37"/>
      <c r="J103" s="38"/>
      <c r="K103" s="37"/>
      <c r="L103" s="37"/>
      <c r="M103" s="37"/>
    </row>
    <row r="104" spans="1:13" ht="15.75">
      <c r="A104" s="35" t="s">
        <v>138</v>
      </c>
      <c r="B104" s="45"/>
      <c r="C104" s="37"/>
      <c r="D104" s="38"/>
      <c r="E104" s="37"/>
      <c r="F104" s="37"/>
      <c r="G104" s="39"/>
      <c r="H104" s="51"/>
      <c r="I104" s="37"/>
      <c r="J104" s="38"/>
      <c r="K104" s="37"/>
      <c r="L104" s="37"/>
      <c r="M104" s="37"/>
    </row>
    <row r="105" spans="1:13" ht="15.75">
      <c r="A105" s="35" t="s">
        <v>139</v>
      </c>
      <c r="B105" s="45"/>
      <c r="C105" s="37"/>
      <c r="D105" s="38"/>
      <c r="E105" s="37"/>
      <c r="F105" s="37"/>
      <c r="G105" s="39"/>
      <c r="H105" s="51"/>
      <c r="I105" s="37"/>
      <c r="J105" s="38"/>
      <c r="K105" s="37"/>
      <c r="L105" s="37"/>
      <c r="M105" s="37"/>
    </row>
    <row r="106" spans="1:13" ht="15.75">
      <c r="A106" s="35" t="s">
        <v>140</v>
      </c>
      <c r="B106" s="45"/>
      <c r="C106" s="37"/>
      <c r="D106" s="38"/>
      <c r="E106" s="37"/>
      <c r="F106" s="37"/>
      <c r="G106" s="39"/>
      <c r="H106" s="51"/>
      <c r="I106" s="37"/>
      <c r="J106" s="38"/>
      <c r="K106" s="37"/>
      <c r="L106" s="37"/>
      <c r="M106" s="37"/>
    </row>
    <row r="107" spans="1:13" ht="15.75">
      <c r="A107" s="35" t="s">
        <v>141</v>
      </c>
      <c r="B107" s="45"/>
      <c r="C107" s="37"/>
      <c r="D107" s="38"/>
      <c r="E107" s="37"/>
      <c r="F107" s="37"/>
      <c r="G107" s="39"/>
      <c r="H107" s="51"/>
      <c r="I107" s="37"/>
      <c r="J107" s="38"/>
      <c r="K107" s="37"/>
      <c r="L107" s="37"/>
      <c r="M107" s="37"/>
    </row>
    <row r="108" spans="1:13" ht="15.75">
      <c r="A108" s="3" t="s">
        <v>22</v>
      </c>
      <c r="B108" s="41">
        <f>COUNTA(√,B109:B114)-1</f>
        <v>0</v>
      </c>
      <c r="C108" s="42">
        <f>COUNTA(○,C109:C114)-1</f>
        <v>0</v>
      </c>
      <c r="D108" s="42">
        <f>COUNTA(√,D109:D114)-1</f>
        <v>0</v>
      </c>
      <c r="E108" s="42">
        <f>COUNTA(○,E109:E114)-1</f>
        <v>0</v>
      </c>
      <c r="F108" s="42">
        <f>COUNTA(√,F109:F114)-1</f>
        <v>0</v>
      </c>
      <c r="G108" s="43">
        <f>COUNTA(○,G109:G114)-1</f>
        <v>0</v>
      </c>
      <c r="H108" s="44">
        <f>COUNTA(√,H109:H114)-1</f>
        <v>0</v>
      </c>
      <c r="I108" s="42">
        <f>COUNTA(○,I109:I114)-1</f>
        <v>0</v>
      </c>
      <c r="J108" s="42">
        <f>COUNTA(√,J109:J114)-1</f>
        <v>0</v>
      </c>
      <c r="K108" s="42">
        <f>COUNTA(○,K109:K114)-1</f>
        <v>0</v>
      </c>
      <c r="L108" s="42">
        <f>COUNTA(√,L109:L114)-1</f>
        <v>0</v>
      </c>
      <c r="M108" s="42">
        <f>COUNTA(○,M109:M114)-1</f>
        <v>0</v>
      </c>
    </row>
    <row r="109" spans="1:13" ht="15.75">
      <c r="A109" s="35" t="s">
        <v>142</v>
      </c>
      <c r="B109" s="45"/>
      <c r="C109" s="37"/>
      <c r="D109" s="38"/>
      <c r="E109" s="37"/>
      <c r="F109" s="37"/>
      <c r="G109" s="39"/>
      <c r="H109" s="51"/>
      <c r="I109" s="37"/>
      <c r="J109" s="38"/>
      <c r="K109" s="37"/>
      <c r="L109" s="37"/>
      <c r="M109" s="37"/>
    </row>
    <row r="110" spans="1:13" ht="15.75">
      <c r="A110" s="35" t="s">
        <v>143</v>
      </c>
      <c r="B110" s="45"/>
      <c r="C110" s="37"/>
      <c r="D110" s="38"/>
      <c r="E110" s="37"/>
      <c r="F110" s="37"/>
      <c r="G110" s="39"/>
      <c r="H110" s="51"/>
      <c r="I110" s="37"/>
      <c r="J110" s="38"/>
      <c r="K110" s="37"/>
      <c r="L110" s="37"/>
      <c r="M110" s="37"/>
    </row>
    <row r="111" spans="1:13" ht="15.75">
      <c r="A111" s="35" t="s">
        <v>144</v>
      </c>
      <c r="B111" s="45"/>
      <c r="C111" s="37"/>
      <c r="D111" s="38"/>
      <c r="E111" s="37"/>
      <c r="F111" s="37"/>
      <c r="G111" s="39"/>
      <c r="H111" s="51"/>
      <c r="I111" s="37"/>
      <c r="J111" s="38"/>
      <c r="K111" s="37"/>
      <c r="L111" s="37"/>
      <c r="M111" s="37"/>
    </row>
    <row r="112" spans="1:13" ht="15.75">
      <c r="A112" s="35" t="s">
        <v>145</v>
      </c>
      <c r="B112" s="45"/>
      <c r="C112" s="37"/>
      <c r="D112" s="38"/>
      <c r="E112" s="37"/>
      <c r="F112" s="37"/>
      <c r="G112" s="39"/>
      <c r="H112" s="51"/>
      <c r="I112" s="37"/>
      <c r="J112" s="38"/>
      <c r="K112" s="37"/>
      <c r="L112" s="37"/>
      <c r="M112" s="37"/>
    </row>
    <row r="113" spans="1:13" ht="15.75">
      <c r="A113" s="35" t="s">
        <v>146</v>
      </c>
      <c r="B113" s="45"/>
      <c r="C113" s="37"/>
      <c r="D113" s="38"/>
      <c r="E113" s="37"/>
      <c r="F113" s="37"/>
      <c r="G113" s="39"/>
      <c r="H113" s="51"/>
      <c r="I113" s="37"/>
      <c r="J113" s="38"/>
      <c r="K113" s="37"/>
      <c r="L113" s="37"/>
      <c r="M113" s="37"/>
    </row>
    <row r="114" spans="1:13" ht="15.75">
      <c r="A114" s="35" t="s">
        <v>147</v>
      </c>
      <c r="B114" s="45"/>
      <c r="C114" s="37"/>
      <c r="D114" s="38"/>
      <c r="E114" s="37"/>
      <c r="F114" s="37"/>
      <c r="G114" s="39"/>
      <c r="H114" s="51"/>
      <c r="I114" s="37"/>
      <c r="J114" s="38"/>
      <c r="K114" s="37"/>
      <c r="L114" s="37"/>
      <c r="M114" s="37"/>
    </row>
    <row r="115" spans="1:13" ht="15.75">
      <c r="A115" s="3" t="s">
        <v>23</v>
      </c>
      <c r="B115" s="41">
        <f>COUNTA(√,B116:B118)-1</f>
        <v>0</v>
      </c>
      <c r="C115" s="42">
        <f>COUNTA(○,C116:C118)-1</f>
        <v>0</v>
      </c>
      <c r="D115" s="42">
        <f>COUNTA(√,D116:D118)-1</f>
        <v>0</v>
      </c>
      <c r="E115" s="42">
        <f>COUNTA(○,E116:E118)-1</f>
        <v>0</v>
      </c>
      <c r="F115" s="42">
        <f>COUNTA(√,F116:F118)-1</f>
        <v>0</v>
      </c>
      <c r="G115" s="43">
        <f>COUNTA(○,G116:G118)-1</f>
        <v>0</v>
      </c>
      <c r="H115" s="44">
        <f>COUNTA(√,H116:H118)-1</f>
        <v>0</v>
      </c>
      <c r="I115" s="42">
        <f>COUNTA(○,I116:I118)-1</f>
        <v>0</v>
      </c>
      <c r="J115" s="42">
        <f>COUNTA(√,J116:J118)-1</f>
        <v>0</v>
      </c>
      <c r="K115" s="42">
        <f>COUNTA(○,K116:K118)-1</f>
        <v>0</v>
      </c>
      <c r="L115" s="42">
        <f>COUNTA(√,L116:L118)-1</f>
        <v>0</v>
      </c>
      <c r="M115" s="42">
        <f>COUNTA(○,M116:M118)-1</f>
        <v>0</v>
      </c>
    </row>
    <row r="116" spans="1:13" ht="15.75">
      <c r="A116" s="35" t="s">
        <v>148</v>
      </c>
      <c r="B116" s="45"/>
      <c r="C116" s="37"/>
      <c r="D116" s="38"/>
      <c r="E116" s="37"/>
      <c r="F116" s="37"/>
      <c r="G116" s="39"/>
      <c r="H116" s="51"/>
      <c r="I116" s="37"/>
      <c r="J116" s="38"/>
      <c r="K116" s="37"/>
      <c r="L116" s="37"/>
      <c r="M116" s="37"/>
    </row>
    <row r="117" spans="1:13" ht="15.75">
      <c r="A117" s="35" t="s">
        <v>149</v>
      </c>
      <c r="B117" s="45"/>
      <c r="C117" s="37"/>
      <c r="D117" s="38"/>
      <c r="E117" s="37"/>
      <c r="F117" s="37"/>
      <c r="G117" s="39"/>
      <c r="H117" s="51"/>
      <c r="I117" s="37"/>
      <c r="J117" s="38"/>
      <c r="K117" s="37"/>
      <c r="L117" s="37"/>
      <c r="M117" s="37"/>
    </row>
    <row r="118" spans="1:13" ht="15.75">
      <c r="A118" s="35" t="s">
        <v>150</v>
      </c>
      <c r="B118" s="45"/>
      <c r="C118" s="37"/>
      <c r="D118" s="38"/>
      <c r="E118" s="37"/>
      <c r="F118" s="37"/>
      <c r="G118" s="39"/>
      <c r="H118" s="51"/>
      <c r="I118" s="37"/>
      <c r="J118" s="38"/>
      <c r="K118" s="37"/>
      <c r="L118" s="37"/>
      <c r="M118" s="37"/>
    </row>
    <row r="119" spans="1:13" ht="15.75">
      <c r="A119" s="3" t="s">
        <v>24</v>
      </c>
      <c r="B119" s="41">
        <f>COUNTA(√,B120:B122)-1</f>
        <v>0</v>
      </c>
      <c r="C119" s="42">
        <f>COUNTA(○,C120:C122)-1</f>
        <v>0</v>
      </c>
      <c r="D119" s="42">
        <f>COUNTA(√,D120:D122)-1</f>
        <v>0</v>
      </c>
      <c r="E119" s="42">
        <f>COUNTA(○,E120:E122)-1</f>
        <v>0</v>
      </c>
      <c r="F119" s="42">
        <f>COUNTA(√,F120:F122)-1</f>
        <v>0</v>
      </c>
      <c r="G119" s="43">
        <f>COUNTA(○,G120:G122)-1</f>
        <v>0</v>
      </c>
      <c r="H119" s="44">
        <f>COUNTA(√,H120:H122)-1</f>
        <v>0</v>
      </c>
      <c r="I119" s="42">
        <f>COUNTA(○,I120:I122)-1</f>
        <v>0</v>
      </c>
      <c r="J119" s="42">
        <f>COUNTA(√,J120:J122)-1</f>
        <v>0</v>
      </c>
      <c r="K119" s="42">
        <f>COUNTA(○,K120:K122)-1</f>
        <v>0</v>
      </c>
      <c r="L119" s="42">
        <f>COUNTA(√,L120:L122)-1</f>
        <v>0</v>
      </c>
      <c r="M119" s="42">
        <f>COUNTA(○,M120:M122)-1</f>
        <v>0</v>
      </c>
    </row>
    <row r="120" spans="1:13" ht="15.75">
      <c r="A120" s="35" t="s">
        <v>151</v>
      </c>
      <c r="B120" s="45"/>
      <c r="C120" s="37"/>
      <c r="D120" s="38"/>
      <c r="E120" s="37"/>
      <c r="F120" s="37"/>
      <c r="G120" s="39"/>
      <c r="H120" s="51"/>
      <c r="I120" s="37"/>
      <c r="J120" s="38"/>
      <c r="K120" s="37"/>
      <c r="L120" s="37"/>
      <c r="M120" s="37"/>
    </row>
    <row r="121" spans="1:13" ht="15.75">
      <c r="A121" s="35" t="s">
        <v>152</v>
      </c>
      <c r="B121" s="45"/>
      <c r="C121" s="37"/>
      <c r="D121" s="38"/>
      <c r="E121" s="37"/>
      <c r="F121" s="37"/>
      <c r="G121" s="39"/>
      <c r="H121" s="51"/>
      <c r="I121" s="37"/>
      <c r="J121" s="38"/>
      <c r="K121" s="37"/>
      <c r="L121" s="37"/>
      <c r="M121" s="37"/>
    </row>
    <row r="122" spans="1:13" ht="15.75">
      <c r="A122" s="35" t="s">
        <v>153</v>
      </c>
      <c r="B122" s="45"/>
      <c r="C122" s="37"/>
      <c r="D122" s="38"/>
      <c r="E122" s="37"/>
      <c r="F122" s="37"/>
      <c r="G122" s="39"/>
      <c r="H122" s="51"/>
      <c r="I122" s="37"/>
      <c r="J122" s="38"/>
      <c r="K122" s="37"/>
      <c r="L122" s="37"/>
      <c r="M122" s="37"/>
    </row>
    <row r="123" spans="1:13" ht="15.75">
      <c r="A123" s="3" t="s">
        <v>25</v>
      </c>
      <c r="B123" s="41">
        <f>COUNTA(√,B124:B126)-1</f>
        <v>0</v>
      </c>
      <c r="C123" s="42">
        <f>COUNTA(○,C124:C126)-1</f>
        <v>0</v>
      </c>
      <c r="D123" s="42">
        <f>COUNTA(√,D124:D126)-1</f>
        <v>0</v>
      </c>
      <c r="E123" s="42">
        <f>COUNTA(○,E124:E126)-1</f>
        <v>0</v>
      </c>
      <c r="F123" s="42">
        <f>COUNTA(√,F124:F126)-1</f>
        <v>0</v>
      </c>
      <c r="G123" s="43">
        <f>COUNTA(○,G124:G126)-1</f>
        <v>0</v>
      </c>
      <c r="H123" s="44">
        <f>COUNTA(√,H124:H126)-1</f>
        <v>0</v>
      </c>
      <c r="I123" s="42">
        <f>COUNTA(○,I124:I126)-1</f>
        <v>0</v>
      </c>
      <c r="J123" s="42">
        <f>COUNTA(√,J124:J126)-1</f>
        <v>0</v>
      </c>
      <c r="K123" s="42">
        <f>COUNTA(○,K124:K126)-1</f>
        <v>0</v>
      </c>
      <c r="L123" s="42">
        <f>COUNTA(√,L124:L126)-1</f>
        <v>0</v>
      </c>
      <c r="M123" s="42">
        <f>COUNTA(○,M124:M126)-1</f>
        <v>0</v>
      </c>
    </row>
    <row r="124" spans="1:13" ht="15.75">
      <c r="A124" s="35" t="s">
        <v>154</v>
      </c>
      <c r="B124" s="45"/>
      <c r="C124" s="37"/>
      <c r="D124" s="38"/>
      <c r="E124" s="37"/>
      <c r="F124" s="37"/>
      <c r="G124" s="39"/>
      <c r="H124" s="51"/>
      <c r="I124" s="37"/>
      <c r="J124" s="38"/>
      <c r="K124" s="37"/>
      <c r="L124" s="37"/>
      <c r="M124" s="37"/>
    </row>
    <row r="125" spans="1:13" ht="15.75">
      <c r="A125" s="35" t="s">
        <v>155</v>
      </c>
      <c r="B125" s="45"/>
      <c r="C125" s="37"/>
      <c r="D125" s="38"/>
      <c r="E125" s="37"/>
      <c r="F125" s="37"/>
      <c r="G125" s="39"/>
      <c r="H125" s="51"/>
      <c r="I125" s="37"/>
      <c r="J125" s="38"/>
      <c r="K125" s="37"/>
      <c r="L125" s="37"/>
      <c r="M125" s="37"/>
    </row>
    <row r="126" spans="1:13" ht="15.75">
      <c r="A126" s="35" t="s">
        <v>156</v>
      </c>
      <c r="B126" s="45"/>
      <c r="C126" s="37"/>
      <c r="D126" s="38"/>
      <c r="E126" s="37"/>
      <c r="F126" s="37"/>
      <c r="G126" s="39"/>
      <c r="H126" s="51"/>
      <c r="I126" s="37"/>
      <c r="J126" s="38"/>
      <c r="K126" s="37"/>
      <c r="L126" s="37"/>
      <c r="M126" s="37"/>
    </row>
    <row r="127" spans="1:13" ht="15.75">
      <c r="A127" s="3" t="s">
        <v>26</v>
      </c>
      <c r="B127" s="41">
        <f>COUNTA(√,B128:B135)-1</f>
        <v>0</v>
      </c>
      <c r="C127" s="42">
        <f>COUNTA(○,C128:C135)-1</f>
        <v>0</v>
      </c>
      <c r="D127" s="42">
        <f>COUNTA(√,D128:D135)-1</f>
        <v>0</v>
      </c>
      <c r="E127" s="42">
        <f>COUNTA(○,E128:E135)-1</f>
        <v>0</v>
      </c>
      <c r="F127" s="42">
        <f>COUNTA(√,F128:F135)-1</f>
        <v>0</v>
      </c>
      <c r="G127" s="43">
        <f>COUNTA(○,G128:G135)-1</f>
        <v>0</v>
      </c>
      <c r="H127" s="44">
        <f>COUNTA(√,H128:H135)-1</f>
        <v>0</v>
      </c>
      <c r="I127" s="42">
        <f>COUNTA(○,I128:I135)-1</f>
        <v>0</v>
      </c>
      <c r="J127" s="42">
        <f>COUNTA(√,J128:J135)-1</f>
        <v>0</v>
      </c>
      <c r="K127" s="42">
        <f>COUNTA(○,K128:K135)-1</f>
        <v>0</v>
      </c>
      <c r="L127" s="42">
        <f>COUNTA(√,L128:L135)-1</f>
        <v>0</v>
      </c>
      <c r="M127" s="42">
        <f>COUNTA(○,M128:M135)-1</f>
        <v>0</v>
      </c>
    </row>
    <row r="128" spans="1:13" ht="15.75">
      <c r="A128" s="35" t="s">
        <v>157</v>
      </c>
      <c r="B128" s="45"/>
      <c r="C128" s="37"/>
      <c r="D128" s="38"/>
      <c r="E128" s="37"/>
      <c r="F128" s="37"/>
      <c r="G128" s="39"/>
      <c r="H128" s="51"/>
      <c r="I128" s="37"/>
      <c r="J128" s="38"/>
      <c r="K128" s="37"/>
      <c r="L128" s="37"/>
      <c r="M128" s="37"/>
    </row>
    <row r="129" spans="1:13" ht="15.75" customHeight="1">
      <c r="A129" s="35" t="s">
        <v>158</v>
      </c>
      <c r="B129" s="45"/>
      <c r="C129" s="37"/>
      <c r="D129" s="38"/>
      <c r="E129" s="37"/>
      <c r="F129" s="37"/>
      <c r="G129" s="39"/>
      <c r="H129" s="51"/>
      <c r="I129" s="37"/>
      <c r="J129" s="38"/>
      <c r="K129" s="37"/>
      <c r="L129" s="37"/>
      <c r="M129" s="37"/>
    </row>
    <row r="130" spans="1:13" ht="15.75" customHeight="1">
      <c r="A130" s="35" t="s">
        <v>159</v>
      </c>
      <c r="B130" s="45"/>
      <c r="C130" s="37"/>
      <c r="D130" s="38"/>
      <c r="E130" s="37"/>
      <c r="F130" s="37"/>
      <c r="G130" s="39"/>
      <c r="H130" s="51"/>
      <c r="I130" s="37"/>
      <c r="J130" s="38"/>
      <c r="K130" s="37"/>
      <c r="L130" s="37"/>
      <c r="M130" s="37"/>
    </row>
    <row r="131" spans="1:13" ht="15.75">
      <c r="A131" s="35" t="s">
        <v>160</v>
      </c>
      <c r="B131" s="45"/>
      <c r="C131" s="37"/>
      <c r="D131" s="38"/>
      <c r="E131" s="37"/>
      <c r="F131" s="37"/>
      <c r="G131" s="39"/>
      <c r="H131" s="51"/>
      <c r="I131" s="37"/>
      <c r="J131" s="38"/>
      <c r="K131" s="37"/>
      <c r="L131" s="37"/>
      <c r="M131" s="37"/>
    </row>
    <row r="132" spans="1:13" ht="15.75">
      <c r="A132" s="35" t="s">
        <v>161</v>
      </c>
      <c r="B132" s="45"/>
      <c r="C132" s="37"/>
      <c r="D132" s="38"/>
      <c r="E132" s="37"/>
      <c r="F132" s="37"/>
      <c r="G132" s="39"/>
      <c r="H132" s="51"/>
      <c r="I132" s="37"/>
      <c r="J132" s="38"/>
      <c r="K132" s="37"/>
      <c r="L132" s="37"/>
      <c r="M132" s="37"/>
    </row>
    <row r="133" spans="1:13" ht="15.75">
      <c r="A133" s="35" t="s">
        <v>162</v>
      </c>
      <c r="B133" s="45"/>
      <c r="C133" s="37"/>
      <c r="D133" s="38"/>
      <c r="E133" s="37"/>
      <c r="F133" s="37"/>
      <c r="G133" s="39"/>
      <c r="H133" s="51"/>
      <c r="I133" s="37"/>
      <c r="J133" s="38"/>
      <c r="K133" s="37"/>
      <c r="L133" s="37"/>
      <c r="M133" s="37"/>
    </row>
    <row r="134" spans="1:13" ht="15.75">
      <c r="A134" s="35" t="s">
        <v>163</v>
      </c>
      <c r="B134" s="45"/>
      <c r="C134" s="37"/>
      <c r="D134" s="38"/>
      <c r="E134" s="37"/>
      <c r="F134" s="37"/>
      <c r="G134" s="39"/>
      <c r="H134" s="51"/>
      <c r="I134" s="37"/>
      <c r="J134" s="38"/>
      <c r="K134" s="37"/>
      <c r="L134" s="37"/>
      <c r="M134" s="37"/>
    </row>
    <row r="135" spans="1:13" ht="15.75">
      <c r="A135" s="35" t="s">
        <v>164</v>
      </c>
      <c r="B135" s="45"/>
      <c r="C135" s="37"/>
      <c r="D135" s="38"/>
      <c r="E135" s="37"/>
      <c r="F135" s="37"/>
      <c r="G135" s="39"/>
      <c r="H135" s="51"/>
      <c r="I135" s="37"/>
      <c r="J135" s="38"/>
      <c r="K135" s="37"/>
      <c r="L135" s="37"/>
      <c r="M135" s="37"/>
    </row>
    <row r="136" spans="1:13" ht="15.75">
      <c r="A136" s="3" t="s">
        <v>27</v>
      </c>
      <c r="B136" s="41">
        <f>COUNTA(√,B137:B144)-1</f>
        <v>0</v>
      </c>
      <c r="C136" s="42">
        <f>COUNTA(○,C137:C144)-1</f>
        <v>0</v>
      </c>
      <c r="D136" s="42">
        <f>COUNTA(√,D137:D144)-1</f>
        <v>0</v>
      </c>
      <c r="E136" s="42">
        <f>COUNTA(○,E137:E144)-1</f>
        <v>0</v>
      </c>
      <c r="F136" s="42">
        <f>COUNTA(√,F137:F144)-1</f>
        <v>0</v>
      </c>
      <c r="G136" s="43">
        <f>COUNTA(○,G137:G144)-1</f>
        <v>0</v>
      </c>
      <c r="H136" s="44">
        <f>COUNTA(√,H137:H144)-1</f>
        <v>0</v>
      </c>
      <c r="I136" s="42">
        <f>COUNTA(○,I137:I144)-1</f>
        <v>0</v>
      </c>
      <c r="J136" s="42">
        <f>COUNTA(√,J137:J144)-1</f>
        <v>0</v>
      </c>
      <c r="K136" s="42">
        <f>COUNTA(○,K137:K144)-1</f>
        <v>0</v>
      </c>
      <c r="L136" s="42">
        <f>COUNTA(√,L137:L144)-1</f>
        <v>0</v>
      </c>
      <c r="M136" s="42">
        <f>COUNTA(○,M137:M144)-1</f>
        <v>0</v>
      </c>
    </row>
    <row r="137" spans="1:13" ht="15.75">
      <c r="A137" s="35" t="s">
        <v>165</v>
      </c>
      <c r="B137" s="45"/>
      <c r="C137" s="37"/>
      <c r="D137" s="38"/>
      <c r="E137" s="37"/>
      <c r="F137" s="37"/>
      <c r="G137" s="39"/>
      <c r="H137" s="51"/>
      <c r="I137" s="37"/>
      <c r="J137" s="38"/>
      <c r="K137" s="37"/>
      <c r="L137" s="37"/>
      <c r="M137" s="37"/>
    </row>
    <row r="138" spans="1:13" ht="15.75">
      <c r="A138" s="35" t="s">
        <v>166</v>
      </c>
      <c r="B138" s="45"/>
      <c r="C138" s="37"/>
      <c r="D138" s="38"/>
      <c r="E138" s="37"/>
      <c r="F138" s="37"/>
      <c r="G138" s="39"/>
      <c r="H138" s="51"/>
      <c r="I138" s="37"/>
      <c r="J138" s="38"/>
      <c r="K138" s="37"/>
      <c r="L138" s="37"/>
      <c r="M138" s="37"/>
    </row>
    <row r="139" spans="1:13" ht="15.75">
      <c r="A139" s="35" t="s">
        <v>167</v>
      </c>
      <c r="B139" s="45"/>
      <c r="C139" s="37"/>
      <c r="D139" s="38"/>
      <c r="E139" s="37"/>
      <c r="F139" s="37"/>
      <c r="G139" s="39"/>
      <c r="H139" s="51"/>
      <c r="I139" s="37"/>
      <c r="J139" s="38"/>
      <c r="K139" s="37"/>
      <c r="L139" s="37"/>
      <c r="M139" s="37"/>
    </row>
    <row r="140" spans="1:13" ht="15.75">
      <c r="A140" s="35" t="s">
        <v>168</v>
      </c>
      <c r="B140" s="45"/>
      <c r="C140" s="37"/>
      <c r="D140" s="38"/>
      <c r="E140" s="37"/>
      <c r="F140" s="38"/>
      <c r="G140" s="39"/>
      <c r="H140" s="51"/>
      <c r="I140" s="37"/>
      <c r="J140" s="38"/>
      <c r="K140" s="37"/>
      <c r="L140" s="38"/>
      <c r="M140" s="37"/>
    </row>
    <row r="141" spans="1:13" ht="15.75">
      <c r="A141" s="35" t="s">
        <v>169</v>
      </c>
      <c r="B141" s="45"/>
      <c r="C141" s="37"/>
      <c r="D141" s="38"/>
      <c r="E141" s="37"/>
      <c r="F141" s="37"/>
      <c r="G141" s="39"/>
      <c r="H141" s="51"/>
      <c r="I141" s="37"/>
      <c r="J141" s="38"/>
      <c r="K141" s="37"/>
      <c r="L141" s="37"/>
      <c r="M141" s="37"/>
    </row>
    <row r="142" spans="1:13" ht="15.75">
      <c r="A142" s="35" t="s">
        <v>170</v>
      </c>
      <c r="B142" s="45"/>
      <c r="C142" s="37"/>
      <c r="D142" s="38"/>
      <c r="E142" s="37"/>
      <c r="F142" s="37"/>
      <c r="G142" s="39"/>
      <c r="H142" s="51"/>
      <c r="I142" s="37"/>
      <c r="J142" s="38"/>
      <c r="K142" s="37"/>
      <c r="L142" s="37"/>
      <c r="M142" s="37"/>
    </row>
    <row r="143" spans="1:13" ht="15.75">
      <c r="A143" s="35" t="s">
        <v>171</v>
      </c>
      <c r="B143" s="45"/>
      <c r="C143" s="37"/>
      <c r="D143" s="38"/>
      <c r="E143" s="37"/>
      <c r="F143" s="37"/>
      <c r="G143" s="39"/>
      <c r="H143" s="51"/>
      <c r="I143" s="37"/>
      <c r="J143" s="38"/>
      <c r="K143" s="37"/>
      <c r="L143" s="37"/>
      <c r="M143" s="37"/>
    </row>
    <row r="144" spans="1:13" ht="15.75">
      <c r="A144" s="35" t="s">
        <v>172</v>
      </c>
      <c r="B144" s="45"/>
      <c r="C144" s="37"/>
      <c r="D144" s="38"/>
      <c r="E144" s="37"/>
      <c r="F144" s="37"/>
      <c r="G144" s="39"/>
      <c r="H144" s="51"/>
      <c r="I144" s="37"/>
      <c r="J144" s="38"/>
      <c r="K144" s="37"/>
      <c r="L144" s="37"/>
      <c r="M144" s="37"/>
    </row>
    <row r="145" spans="1:13" ht="17.25" customHeight="1">
      <c r="A145" s="2" t="s">
        <v>173</v>
      </c>
      <c r="B145" s="46">
        <f>B146+B152+B159+B165+B177</f>
        <v>0</v>
      </c>
      <c r="C145" s="47">
        <f>C146+C152+C159+C165+C177</f>
        <v>0</v>
      </c>
      <c r="D145" s="47">
        <f>D146+D152+D159+D165+D177</f>
        <v>0</v>
      </c>
      <c r="E145" s="47">
        <f>E146+E152+E159+E165+E177</f>
        <v>0</v>
      </c>
      <c r="F145" s="47">
        <f>F146+F152+F159+F165+F177</f>
        <v>0</v>
      </c>
      <c r="G145" s="48">
        <f>G146+G152+G159+G165+G177</f>
        <v>0</v>
      </c>
      <c r="H145" s="49">
        <f>H146+H152+H159+H165+H177</f>
        <v>0</v>
      </c>
      <c r="I145" s="47">
        <f>I146+I152+I159+I165+I177</f>
        <v>0</v>
      </c>
      <c r="J145" s="47">
        <f>J146+J152+J159+J165+J177</f>
        <v>0</v>
      </c>
      <c r="K145" s="47">
        <f>K146+K152+K159+K165+K177</f>
        <v>0</v>
      </c>
      <c r="L145" s="47">
        <f>L146+L152+L159+L165+L177</f>
        <v>0</v>
      </c>
      <c r="M145" s="47">
        <f>M146+M152+M159+M165+M177</f>
        <v>0</v>
      </c>
    </row>
    <row r="146" spans="1:13" ht="15.75">
      <c r="A146" s="3" t="s">
        <v>28</v>
      </c>
      <c r="B146" s="41">
        <f>COUNTA(√,B147:B151)-1</f>
        <v>0</v>
      </c>
      <c r="C146" s="42">
        <f>COUNTA(○,C147:C151)-1</f>
        <v>0</v>
      </c>
      <c r="D146" s="42">
        <f>COUNTA(√,D147:D151)-1</f>
        <v>0</v>
      </c>
      <c r="E146" s="42">
        <f>COUNTA(○,E147:E151)-1</f>
        <v>0</v>
      </c>
      <c r="F146" s="42">
        <f>COUNTA(√,F147:F151)-1</f>
        <v>0</v>
      </c>
      <c r="G146" s="43">
        <f>COUNTA(○,G147:G151)-1</f>
        <v>0</v>
      </c>
      <c r="H146" s="44">
        <f>COUNTA(√,H147:H151)-1</f>
        <v>0</v>
      </c>
      <c r="I146" s="42">
        <f>COUNTA(○,I147:I151)-1</f>
        <v>0</v>
      </c>
      <c r="J146" s="42">
        <f>COUNTA(√,J147:J151)-1</f>
        <v>0</v>
      </c>
      <c r="K146" s="42">
        <f>COUNTA(○,K147:K151)-1</f>
        <v>0</v>
      </c>
      <c r="L146" s="42">
        <f>COUNTA(√,L147:L151)-1</f>
        <v>0</v>
      </c>
      <c r="M146" s="42">
        <f>COUNTA(○,M147:M151)-1</f>
        <v>0</v>
      </c>
    </row>
    <row r="147" spans="1:13" ht="16.5" customHeight="1">
      <c r="A147" s="35" t="s">
        <v>174</v>
      </c>
      <c r="B147" s="45"/>
      <c r="C147" s="37"/>
      <c r="D147" s="38"/>
      <c r="E147" s="37"/>
      <c r="F147" s="37"/>
      <c r="G147" s="39"/>
      <c r="H147" s="51"/>
      <c r="I147" s="37"/>
      <c r="J147" s="38"/>
      <c r="K147" s="37"/>
      <c r="L147" s="37"/>
      <c r="M147" s="37"/>
    </row>
    <row r="148" spans="1:13" ht="16.5" customHeight="1">
      <c r="A148" s="35" t="s">
        <v>175</v>
      </c>
      <c r="B148" s="45"/>
      <c r="C148" s="37"/>
      <c r="D148" s="38"/>
      <c r="E148" s="37"/>
      <c r="F148" s="37"/>
      <c r="G148" s="39"/>
      <c r="H148" s="51"/>
      <c r="I148" s="37"/>
      <c r="J148" s="38"/>
      <c r="K148" s="37"/>
      <c r="L148" s="37"/>
      <c r="M148" s="37"/>
    </row>
    <row r="149" spans="1:13" ht="16.5" customHeight="1">
      <c r="A149" s="35" t="s">
        <v>176</v>
      </c>
      <c r="B149" s="45"/>
      <c r="C149" s="37"/>
      <c r="D149" s="38"/>
      <c r="E149" s="37"/>
      <c r="F149" s="37"/>
      <c r="G149" s="39"/>
      <c r="H149" s="51"/>
      <c r="I149" s="37"/>
      <c r="J149" s="38"/>
      <c r="K149" s="37"/>
      <c r="L149" s="37"/>
      <c r="M149" s="37"/>
    </row>
    <row r="150" spans="1:13" ht="16.5" customHeight="1">
      <c r="A150" s="35" t="s">
        <v>177</v>
      </c>
      <c r="B150" s="45"/>
      <c r="C150" s="37"/>
      <c r="D150" s="38"/>
      <c r="E150" s="37"/>
      <c r="F150" s="37"/>
      <c r="G150" s="39"/>
      <c r="H150" s="51"/>
      <c r="I150" s="37"/>
      <c r="J150" s="38"/>
      <c r="K150" s="37"/>
      <c r="L150" s="37"/>
      <c r="M150" s="37"/>
    </row>
    <row r="151" spans="1:13" ht="16.5" customHeight="1">
      <c r="A151" s="35" t="s">
        <v>178</v>
      </c>
      <c r="B151" s="45"/>
      <c r="C151" s="37"/>
      <c r="D151" s="38"/>
      <c r="E151" s="37"/>
      <c r="F151" s="37"/>
      <c r="G151" s="39"/>
      <c r="H151" s="51"/>
      <c r="I151" s="37"/>
      <c r="J151" s="38"/>
      <c r="K151" s="37"/>
      <c r="L151" s="37"/>
      <c r="M151" s="37"/>
    </row>
    <row r="152" spans="1:13" ht="15.75">
      <c r="A152" s="3" t="s">
        <v>29</v>
      </c>
      <c r="B152" s="41">
        <f>COUNTA(√,B153:B158)-1</f>
        <v>0</v>
      </c>
      <c r="C152" s="42">
        <f>COUNTA(○,C153:C158)-1</f>
        <v>0</v>
      </c>
      <c r="D152" s="42">
        <f>COUNTA(√,D153:D158)-1</f>
        <v>0</v>
      </c>
      <c r="E152" s="42">
        <f>COUNTA(○,E153:E158)-1</f>
        <v>0</v>
      </c>
      <c r="F152" s="42">
        <f>COUNTA(√,F153:F158)-1</f>
        <v>0</v>
      </c>
      <c r="G152" s="43">
        <f>COUNTA(○,G153:G158)-1</f>
        <v>0</v>
      </c>
      <c r="H152" s="44">
        <f>COUNTA(√,H153:H158)-1</f>
        <v>0</v>
      </c>
      <c r="I152" s="42">
        <f>COUNTA(○,I153:I158)-1</f>
        <v>0</v>
      </c>
      <c r="J152" s="42">
        <f>COUNTA(√,J153:J158)-1</f>
        <v>0</v>
      </c>
      <c r="K152" s="42">
        <f>COUNTA(○,K153:K158)-1</f>
        <v>0</v>
      </c>
      <c r="L152" s="42">
        <f>COUNTA(√,L153:L158)-1</f>
        <v>0</v>
      </c>
      <c r="M152" s="42">
        <f>COUNTA(○,M153:M158)-1</f>
        <v>0</v>
      </c>
    </row>
    <row r="153" spans="1:13" ht="16.5" customHeight="1">
      <c r="A153" s="35" t="s">
        <v>179</v>
      </c>
      <c r="B153" s="45"/>
      <c r="C153" s="37"/>
      <c r="D153" s="38"/>
      <c r="E153" s="37"/>
      <c r="F153" s="37"/>
      <c r="G153" s="39"/>
      <c r="H153" s="51"/>
      <c r="I153" s="37"/>
      <c r="J153" s="38"/>
      <c r="K153" s="37"/>
      <c r="L153" s="37"/>
      <c r="M153" s="37"/>
    </row>
    <row r="154" spans="1:13" ht="16.5" customHeight="1">
      <c r="A154" s="35" t="s">
        <v>180</v>
      </c>
      <c r="B154" s="45"/>
      <c r="C154" s="37"/>
      <c r="D154" s="38"/>
      <c r="E154" s="37"/>
      <c r="F154" s="37"/>
      <c r="G154" s="39"/>
      <c r="H154" s="51"/>
      <c r="I154" s="37"/>
      <c r="J154" s="38"/>
      <c r="K154" s="37"/>
      <c r="L154" s="37"/>
      <c r="M154" s="37"/>
    </row>
    <row r="155" spans="1:13" ht="15.75">
      <c r="A155" s="35" t="s">
        <v>181</v>
      </c>
      <c r="B155" s="45"/>
      <c r="C155" s="37"/>
      <c r="D155" s="38"/>
      <c r="E155" s="37"/>
      <c r="F155" s="37"/>
      <c r="G155" s="39"/>
      <c r="H155" s="51"/>
      <c r="I155" s="37"/>
      <c r="J155" s="38"/>
      <c r="K155" s="37"/>
      <c r="L155" s="37"/>
      <c r="M155" s="37"/>
    </row>
    <row r="156" spans="1:13" ht="15.75">
      <c r="A156" s="35" t="s">
        <v>182</v>
      </c>
      <c r="B156" s="45"/>
      <c r="C156" s="37"/>
      <c r="D156" s="38"/>
      <c r="E156" s="37"/>
      <c r="F156" s="37"/>
      <c r="G156" s="39"/>
      <c r="H156" s="51"/>
      <c r="I156" s="37"/>
      <c r="J156" s="38"/>
      <c r="K156" s="37"/>
      <c r="L156" s="37"/>
      <c r="M156" s="37"/>
    </row>
    <row r="157" spans="1:13" ht="15.75">
      <c r="A157" s="35" t="s">
        <v>183</v>
      </c>
      <c r="B157" s="45"/>
      <c r="C157" s="37"/>
      <c r="D157" s="38"/>
      <c r="E157" s="37"/>
      <c r="F157" s="37"/>
      <c r="G157" s="39"/>
      <c r="H157" s="51"/>
      <c r="I157" s="37"/>
      <c r="J157" s="38"/>
      <c r="K157" s="37"/>
      <c r="L157" s="37"/>
      <c r="M157" s="37"/>
    </row>
    <row r="158" spans="1:13" ht="15.75">
      <c r="A158" s="35" t="s">
        <v>184</v>
      </c>
      <c r="B158" s="45"/>
      <c r="C158" s="37"/>
      <c r="D158" s="38"/>
      <c r="E158" s="37"/>
      <c r="F158" s="37"/>
      <c r="G158" s="39"/>
      <c r="H158" s="51"/>
      <c r="I158" s="37"/>
      <c r="J158" s="38"/>
      <c r="K158" s="37"/>
      <c r="L158" s="37"/>
      <c r="M158" s="37"/>
    </row>
    <row r="159" spans="1:13" ht="15" customHeight="1">
      <c r="A159" s="3" t="s">
        <v>30</v>
      </c>
      <c r="B159" s="41">
        <f>COUNTA(√,B160:B164)-1</f>
        <v>0</v>
      </c>
      <c r="C159" s="42">
        <f>COUNTA(○,C160:C164)-1</f>
        <v>0</v>
      </c>
      <c r="D159" s="42">
        <f>COUNTA(√,D160:D164)-1</f>
        <v>0</v>
      </c>
      <c r="E159" s="42">
        <f>COUNTA(○,E160:E164)-1</f>
        <v>0</v>
      </c>
      <c r="F159" s="42">
        <f>COUNTA(√,F160:F164)-1</f>
        <v>0</v>
      </c>
      <c r="G159" s="43">
        <f>COUNTA(○,G160:G164)-1</f>
        <v>0</v>
      </c>
      <c r="H159" s="44">
        <f>COUNTA(√,H160:H164)-1</f>
        <v>0</v>
      </c>
      <c r="I159" s="42">
        <f>COUNTA(○,I160:I164)-1</f>
        <v>0</v>
      </c>
      <c r="J159" s="42">
        <f>COUNTA(√,J160:J164)-1</f>
        <v>0</v>
      </c>
      <c r="K159" s="42">
        <f>COUNTA(○,K160:K164)-1</f>
        <v>0</v>
      </c>
      <c r="L159" s="42">
        <f>COUNTA(√,L160:L164)-1</f>
        <v>0</v>
      </c>
      <c r="M159" s="42">
        <f>COUNTA(○,M160:M164)-1</f>
        <v>0</v>
      </c>
    </row>
    <row r="160" spans="1:13" ht="15.75">
      <c r="A160" s="35" t="s">
        <v>185</v>
      </c>
      <c r="B160" s="45"/>
      <c r="C160" s="37"/>
      <c r="D160" s="38"/>
      <c r="E160" s="37"/>
      <c r="F160" s="37"/>
      <c r="G160" s="39"/>
      <c r="H160" s="51"/>
      <c r="I160" s="37"/>
      <c r="J160" s="38"/>
      <c r="K160" s="37"/>
      <c r="L160" s="37"/>
      <c r="M160" s="37"/>
    </row>
    <row r="161" spans="1:13" ht="15.75">
      <c r="A161" s="35" t="s">
        <v>186</v>
      </c>
      <c r="B161" s="45"/>
      <c r="C161" s="37"/>
      <c r="D161" s="38"/>
      <c r="E161" s="37"/>
      <c r="F161" s="37"/>
      <c r="G161" s="39"/>
      <c r="H161" s="51"/>
      <c r="I161" s="37"/>
      <c r="J161" s="38"/>
      <c r="K161" s="37"/>
      <c r="L161" s="37"/>
      <c r="M161" s="37"/>
    </row>
    <row r="162" spans="1:13" ht="15.75">
      <c r="A162" s="35" t="s">
        <v>187</v>
      </c>
      <c r="B162" s="45"/>
      <c r="C162" s="37"/>
      <c r="D162" s="38"/>
      <c r="E162" s="37"/>
      <c r="F162" s="37"/>
      <c r="G162" s="39"/>
      <c r="H162" s="51"/>
      <c r="I162" s="37"/>
      <c r="J162" s="38"/>
      <c r="K162" s="37"/>
      <c r="L162" s="37"/>
      <c r="M162" s="37"/>
    </row>
    <row r="163" spans="1:13" ht="15.75">
      <c r="A163" s="35" t="s">
        <v>188</v>
      </c>
      <c r="B163" s="45"/>
      <c r="C163" s="37"/>
      <c r="D163" s="38"/>
      <c r="E163" s="37"/>
      <c r="F163" s="37"/>
      <c r="G163" s="39"/>
      <c r="H163" s="51"/>
      <c r="I163" s="37"/>
      <c r="J163" s="38"/>
      <c r="K163" s="37"/>
      <c r="L163" s="37"/>
      <c r="M163" s="37"/>
    </row>
    <row r="164" spans="1:13" ht="15.75">
      <c r="A164" s="35" t="s">
        <v>189</v>
      </c>
      <c r="B164" s="45"/>
      <c r="C164" s="37"/>
      <c r="D164" s="38"/>
      <c r="E164" s="37"/>
      <c r="F164" s="37"/>
      <c r="G164" s="39"/>
      <c r="H164" s="51"/>
      <c r="I164" s="37"/>
      <c r="J164" s="38"/>
      <c r="K164" s="37"/>
      <c r="L164" s="37"/>
      <c r="M164" s="37"/>
    </row>
    <row r="165" spans="1:13" ht="15.75">
      <c r="A165" s="3" t="s">
        <v>31</v>
      </c>
      <c r="B165" s="41">
        <f>COUNTA(√,B166:B176)-1</f>
        <v>0</v>
      </c>
      <c r="C165" s="42">
        <f>COUNTA(○,C166:C176)-1</f>
        <v>0</v>
      </c>
      <c r="D165" s="42">
        <f>COUNTA(√,D166:D176)-1</f>
        <v>0</v>
      </c>
      <c r="E165" s="42">
        <f>COUNTA(○,E166:E176)-1</f>
        <v>0</v>
      </c>
      <c r="F165" s="42">
        <f>COUNTA(√,F166:F176)-1</f>
        <v>0</v>
      </c>
      <c r="G165" s="43">
        <f>COUNTA(○,G166:G176)-1</f>
        <v>0</v>
      </c>
      <c r="H165" s="44">
        <f>COUNTA(√,H166:H176)-1</f>
        <v>0</v>
      </c>
      <c r="I165" s="42">
        <f>COUNTA(○,I166:I176)-1</f>
        <v>0</v>
      </c>
      <c r="J165" s="42">
        <f>COUNTA(√,J166:J176)-1</f>
        <v>0</v>
      </c>
      <c r="K165" s="42">
        <f>COUNTA(○,K166:K176)-1</f>
        <v>0</v>
      </c>
      <c r="L165" s="42">
        <f>COUNTA(√,L166:L176)-1</f>
        <v>0</v>
      </c>
      <c r="M165" s="42">
        <f>COUNTA(○,M166:M176)-1</f>
        <v>0</v>
      </c>
    </row>
    <row r="166" spans="1:13" ht="15.75">
      <c r="A166" s="35" t="s">
        <v>190</v>
      </c>
      <c r="B166" s="45"/>
      <c r="C166" s="37"/>
      <c r="D166" s="38"/>
      <c r="E166" s="37"/>
      <c r="F166" s="37"/>
      <c r="G166" s="39"/>
      <c r="H166" s="51"/>
      <c r="I166" s="37"/>
      <c r="J166" s="38"/>
      <c r="K166" s="37"/>
      <c r="L166" s="37"/>
      <c r="M166" s="37"/>
    </row>
    <row r="167" spans="1:13" ht="15.75">
      <c r="A167" s="35" t="s">
        <v>191</v>
      </c>
      <c r="B167" s="45"/>
      <c r="C167" s="37"/>
      <c r="D167" s="38"/>
      <c r="E167" s="37"/>
      <c r="F167" s="37"/>
      <c r="G167" s="39"/>
      <c r="H167" s="51"/>
      <c r="I167" s="37"/>
      <c r="J167" s="38"/>
      <c r="K167" s="37"/>
      <c r="L167" s="37"/>
      <c r="M167" s="37"/>
    </row>
    <row r="168" spans="1:13" ht="15.75">
      <c r="A168" s="35" t="s">
        <v>192</v>
      </c>
      <c r="B168" s="45"/>
      <c r="C168" s="37"/>
      <c r="D168" s="38"/>
      <c r="E168" s="37"/>
      <c r="F168" s="37"/>
      <c r="G168" s="39"/>
      <c r="H168" s="51"/>
      <c r="I168" s="37"/>
      <c r="J168" s="38"/>
      <c r="K168" s="37"/>
      <c r="L168" s="37"/>
      <c r="M168" s="37"/>
    </row>
    <row r="169" spans="1:13" ht="15.75" customHeight="1">
      <c r="A169" s="35" t="s">
        <v>193</v>
      </c>
      <c r="B169" s="45"/>
      <c r="C169" s="37"/>
      <c r="D169" s="38"/>
      <c r="E169" s="37"/>
      <c r="F169" s="37"/>
      <c r="G169" s="39"/>
      <c r="H169" s="51"/>
      <c r="I169" s="37"/>
      <c r="J169" s="38"/>
      <c r="K169" s="37"/>
      <c r="L169" s="37"/>
      <c r="M169" s="37"/>
    </row>
    <row r="170" spans="1:13" ht="15.75" customHeight="1">
      <c r="A170" s="35" t="s">
        <v>194</v>
      </c>
      <c r="B170" s="45"/>
      <c r="C170" s="37"/>
      <c r="D170" s="38"/>
      <c r="E170" s="37"/>
      <c r="F170" s="37"/>
      <c r="G170" s="39"/>
      <c r="H170" s="51"/>
      <c r="I170" s="37"/>
      <c r="J170" s="38"/>
      <c r="K170" s="37"/>
      <c r="L170" s="37"/>
      <c r="M170" s="37"/>
    </row>
    <row r="171" spans="1:13" ht="15.75">
      <c r="A171" s="35" t="s">
        <v>195</v>
      </c>
      <c r="B171" s="45"/>
      <c r="C171" s="37"/>
      <c r="D171" s="38"/>
      <c r="E171" s="37"/>
      <c r="F171" s="37"/>
      <c r="G171" s="39"/>
      <c r="H171" s="51"/>
      <c r="I171" s="37"/>
      <c r="J171" s="38"/>
      <c r="K171" s="37"/>
      <c r="L171" s="37"/>
      <c r="M171" s="37"/>
    </row>
    <row r="172" spans="1:13" ht="15.75">
      <c r="A172" s="35" t="s">
        <v>196</v>
      </c>
      <c r="B172" s="45"/>
      <c r="C172" s="37"/>
      <c r="D172" s="38"/>
      <c r="E172" s="37"/>
      <c r="F172" s="37"/>
      <c r="G172" s="39"/>
      <c r="H172" s="51"/>
      <c r="I172" s="37"/>
      <c r="J172" s="38"/>
      <c r="K172" s="37"/>
      <c r="L172" s="37"/>
      <c r="M172" s="37"/>
    </row>
    <row r="173" spans="1:13" ht="15.75">
      <c r="A173" s="35" t="s">
        <v>197</v>
      </c>
      <c r="B173" s="45"/>
      <c r="C173" s="37"/>
      <c r="D173" s="38"/>
      <c r="E173" s="37"/>
      <c r="F173" s="37"/>
      <c r="G173" s="39"/>
      <c r="H173" s="51"/>
      <c r="I173" s="37"/>
      <c r="J173" s="38"/>
      <c r="K173" s="37"/>
      <c r="L173" s="37"/>
      <c r="M173" s="37"/>
    </row>
    <row r="174" spans="1:13" ht="15.75">
      <c r="A174" s="35" t="s">
        <v>198</v>
      </c>
      <c r="B174" s="45"/>
      <c r="C174" s="37"/>
      <c r="D174" s="38"/>
      <c r="E174" s="37"/>
      <c r="F174" s="37"/>
      <c r="G174" s="39"/>
      <c r="H174" s="51"/>
      <c r="I174" s="37"/>
      <c r="J174" s="38"/>
      <c r="K174" s="37"/>
      <c r="L174" s="37"/>
      <c r="M174" s="37"/>
    </row>
    <row r="175" spans="1:13" ht="15.75">
      <c r="A175" s="35" t="s">
        <v>199</v>
      </c>
      <c r="B175" s="45"/>
      <c r="C175" s="37"/>
      <c r="D175" s="38"/>
      <c r="E175" s="37"/>
      <c r="F175" s="37"/>
      <c r="G175" s="39"/>
      <c r="H175" s="51"/>
      <c r="I175" s="37"/>
      <c r="J175" s="38"/>
      <c r="K175" s="37"/>
      <c r="L175" s="37"/>
      <c r="M175" s="37"/>
    </row>
    <row r="176" spans="1:13" ht="15.75">
      <c r="A176" s="35" t="s">
        <v>200</v>
      </c>
      <c r="B176" s="45"/>
      <c r="C176" s="37"/>
      <c r="D176" s="38"/>
      <c r="E176" s="37"/>
      <c r="F176" s="37"/>
      <c r="G176" s="39"/>
      <c r="H176" s="51"/>
      <c r="I176" s="37"/>
      <c r="J176" s="38"/>
      <c r="K176" s="37"/>
      <c r="L176" s="37"/>
      <c r="M176" s="37"/>
    </row>
    <row r="177" spans="1:13" ht="15.75">
      <c r="A177" s="3" t="s">
        <v>32</v>
      </c>
      <c r="B177" s="41">
        <f>COUNTA(√,B178:B186)-1</f>
        <v>0</v>
      </c>
      <c r="C177" s="42">
        <f>COUNTA(○,C178:C186)-1</f>
        <v>0</v>
      </c>
      <c r="D177" s="42">
        <f>COUNTA(√,D178:D186)-1</f>
        <v>0</v>
      </c>
      <c r="E177" s="42">
        <f>COUNTA(○,E178:E186)-1</f>
        <v>0</v>
      </c>
      <c r="F177" s="42">
        <f>COUNTA(√,F178:F186)-1</f>
        <v>0</v>
      </c>
      <c r="G177" s="43">
        <f>COUNTA(○,G178:G186)-1</f>
        <v>0</v>
      </c>
      <c r="H177" s="44">
        <f>COUNTA(√,H178:H186)-1</f>
        <v>0</v>
      </c>
      <c r="I177" s="42">
        <f>COUNTA(○,I178:I186)-1</f>
        <v>0</v>
      </c>
      <c r="J177" s="42">
        <f>COUNTA(√,J178:J186)-1</f>
        <v>0</v>
      </c>
      <c r="K177" s="42">
        <f>COUNTA(○,K178:K186)-1</f>
        <v>0</v>
      </c>
      <c r="L177" s="42">
        <f>COUNTA(√,L178:L186)-1</f>
        <v>0</v>
      </c>
      <c r="M177" s="42">
        <f>COUNTA(○,M178:M186)-1</f>
        <v>0</v>
      </c>
    </row>
    <row r="178" spans="1:13" ht="15.75" customHeight="1">
      <c r="A178" s="35" t="s">
        <v>201</v>
      </c>
      <c r="B178" s="45"/>
      <c r="C178" s="37"/>
      <c r="D178" s="38"/>
      <c r="E178" s="37"/>
      <c r="F178" s="37"/>
      <c r="G178" s="39"/>
      <c r="H178" s="51"/>
      <c r="I178" s="37"/>
      <c r="J178" s="38"/>
      <c r="K178" s="37"/>
      <c r="L178" s="37"/>
      <c r="M178" s="37"/>
    </row>
    <row r="179" spans="1:13" ht="15.75">
      <c r="A179" s="35" t="s">
        <v>202</v>
      </c>
      <c r="B179" s="45"/>
      <c r="C179" s="37"/>
      <c r="D179" s="38"/>
      <c r="E179" s="37"/>
      <c r="F179" s="37"/>
      <c r="G179" s="39"/>
      <c r="H179" s="51"/>
      <c r="I179" s="37"/>
      <c r="J179" s="38"/>
      <c r="K179" s="37"/>
      <c r="L179" s="37"/>
      <c r="M179" s="37"/>
    </row>
    <row r="180" spans="1:13" ht="15.75">
      <c r="A180" s="35" t="s">
        <v>203</v>
      </c>
      <c r="B180" s="45"/>
      <c r="C180" s="37"/>
      <c r="D180" s="38"/>
      <c r="E180" s="37"/>
      <c r="F180" s="37"/>
      <c r="G180" s="39"/>
      <c r="H180" s="51"/>
      <c r="I180" s="37"/>
      <c r="J180" s="38"/>
      <c r="K180" s="37"/>
      <c r="L180" s="37"/>
      <c r="M180" s="37"/>
    </row>
    <row r="181" spans="1:13" ht="15.75">
      <c r="A181" s="35" t="s">
        <v>204</v>
      </c>
      <c r="B181" s="45"/>
      <c r="C181" s="37"/>
      <c r="D181" s="38"/>
      <c r="E181" s="37"/>
      <c r="F181" s="37"/>
      <c r="G181" s="39"/>
      <c r="H181" s="51"/>
      <c r="I181" s="37"/>
      <c r="J181" s="38"/>
      <c r="K181" s="37"/>
      <c r="L181" s="37"/>
      <c r="M181" s="37"/>
    </row>
    <row r="182" spans="1:13" ht="15.75">
      <c r="A182" s="35" t="s">
        <v>205</v>
      </c>
      <c r="B182" s="45"/>
      <c r="C182" s="37"/>
      <c r="D182" s="38"/>
      <c r="E182" s="37"/>
      <c r="F182" s="37"/>
      <c r="G182" s="39"/>
      <c r="H182" s="51"/>
      <c r="I182" s="37"/>
      <c r="J182" s="38"/>
      <c r="K182" s="37"/>
      <c r="L182" s="37"/>
      <c r="M182" s="37"/>
    </row>
    <row r="183" spans="1:13" ht="15.75" customHeight="1">
      <c r="A183" s="35" t="s">
        <v>206</v>
      </c>
      <c r="B183" s="45"/>
      <c r="C183" s="37"/>
      <c r="D183" s="38"/>
      <c r="E183" s="37"/>
      <c r="F183" s="37"/>
      <c r="G183" s="39"/>
      <c r="H183" s="51"/>
      <c r="I183" s="37"/>
      <c r="J183" s="38"/>
      <c r="K183" s="37"/>
      <c r="L183" s="37"/>
      <c r="M183" s="37"/>
    </row>
    <row r="184" spans="1:13" ht="15.75" customHeight="1">
      <c r="A184" s="35" t="s">
        <v>207</v>
      </c>
      <c r="B184" s="45"/>
      <c r="C184" s="37"/>
      <c r="D184" s="38"/>
      <c r="E184" s="37"/>
      <c r="F184" s="37"/>
      <c r="G184" s="39"/>
      <c r="H184" s="51"/>
      <c r="I184" s="37"/>
      <c r="J184" s="38"/>
      <c r="K184" s="37"/>
      <c r="L184" s="37"/>
      <c r="M184" s="37"/>
    </row>
    <row r="185" spans="1:13" ht="15.75" customHeight="1">
      <c r="A185" s="35" t="s">
        <v>208</v>
      </c>
      <c r="B185" s="45"/>
      <c r="C185" s="37"/>
      <c r="D185" s="38"/>
      <c r="E185" s="37"/>
      <c r="F185" s="37"/>
      <c r="G185" s="39"/>
      <c r="H185" s="51"/>
      <c r="I185" s="37"/>
      <c r="J185" s="38"/>
      <c r="K185" s="37"/>
      <c r="L185" s="37"/>
      <c r="M185" s="37"/>
    </row>
    <row r="186" spans="1:13" ht="15.75" customHeight="1">
      <c r="A186" s="35" t="s">
        <v>209</v>
      </c>
      <c r="B186" s="45"/>
      <c r="C186" s="37"/>
      <c r="D186" s="38"/>
      <c r="E186" s="37"/>
      <c r="F186" s="37"/>
      <c r="G186" s="39"/>
      <c r="H186" s="51"/>
      <c r="I186" s="37"/>
      <c r="J186" s="38"/>
      <c r="K186" s="37"/>
      <c r="L186" s="37"/>
      <c r="M186" s="37"/>
    </row>
    <row r="187" spans="1:13" ht="17.25" customHeight="1">
      <c r="A187" s="2" t="s">
        <v>210</v>
      </c>
      <c r="B187" s="46">
        <f>SUM(B188:B188)</f>
        <v>0</v>
      </c>
      <c r="C187" s="47">
        <f>SUM(C188:C188)</f>
        <v>0</v>
      </c>
      <c r="D187" s="47">
        <f>SUM(D188:D188)</f>
        <v>0</v>
      </c>
      <c r="E187" s="47">
        <f>SUM(E188:E188)</f>
        <v>0</v>
      </c>
      <c r="F187" s="47">
        <f>SUM(F188:F188)</f>
        <v>0</v>
      </c>
      <c r="G187" s="48">
        <f>SUM(G188:G188)</f>
        <v>0</v>
      </c>
      <c r="H187" s="49">
        <f>SUM(H188:H188)</f>
        <v>0</v>
      </c>
      <c r="I187" s="47">
        <f>SUM(I188:I188)</f>
        <v>0</v>
      </c>
      <c r="J187" s="47">
        <f>SUM(J188:J188)</f>
        <v>0</v>
      </c>
      <c r="K187" s="47">
        <f>SUM(K188:K188)</f>
        <v>0</v>
      </c>
      <c r="L187" s="47">
        <f>SUM(L188:L188)</f>
        <v>0</v>
      </c>
      <c r="M187" s="47">
        <f>SUM(M188:M188)</f>
        <v>0</v>
      </c>
    </row>
    <row r="188" spans="1:13" ht="17.25" customHeight="1">
      <c r="A188" s="4" t="s">
        <v>211</v>
      </c>
      <c r="B188" s="52">
        <f>COUNTA(√,B189:B198)-1</f>
        <v>0</v>
      </c>
      <c r="C188" s="53">
        <f>COUNTA(○,C189:C198)-1</f>
        <v>0</v>
      </c>
      <c r="D188" s="53">
        <f>COUNTA(√,D189:D198)-1</f>
        <v>0</v>
      </c>
      <c r="E188" s="53">
        <f>COUNTA(○,E189:E198)-1</f>
        <v>0</v>
      </c>
      <c r="F188" s="53">
        <f>COUNTA(√,F189:F198)-1</f>
        <v>0</v>
      </c>
      <c r="G188" s="54">
        <f>COUNTA(○,G189:G198)-1</f>
        <v>0</v>
      </c>
      <c r="H188" s="55">
        <f>COUNTA(√,H189:H198)-1</f>
        <v>0</v>
      </c>
      <c r="I188" s="53">
        <f>COUNTA(○,I189:I198)-1</f>
        <v>0</v>
      </c>
      <c r="J188" s="53">
        <f>COUNTA(√,J189:J198)-1</f>
        <v>0</v>
      </c>
      <c r="K188" s="53">
        <f>COUNTA(○,K189:K198)-1</f>
        <v>0</v>
      </c>
      <c r="L188" s="53">
        <f>COUNTA(√,L189:L198)-1</f>
        <v>0</v>
      </c>
      <c r="M188" s="53">
        <f>COUNTA(○,M189:M198)-1</f>
        <v>0</v>
      </c>
    </row>
    <row r="189" spans="1:13" ht="15.75">
      <c r="A189" s="35" t="s">
        <v>212</v>
      </c>
      <c r="B189" s="45"/>
      <c r="C189" s="37"/>
      <c r="D189" s="38"/>
      <c r="E189" s="37"/>
      <c r="F189" s="37"/>
      <c r="G189" s="39"/>
      <c r="H189" s="51"/>
      <c r="I189" s="37"/>
      <c r="J189" s="38"/>
      <c r="K189" s="37"/>
      <c r="L189" s="37"/>
      <c r="M189" s="37"/>
    </row>
    <row r="190" spans="1:13" ht="15.75">
      <c r="A190" s="35" t="s">
        <v>213</v>
      </c>
      <c r="B190" s="45"/>
      <c r="C190" s="37"/>
      <c r="D190" s="38"/>
      <c r="E190" s="37"/>
      <c r="F190" s="37"/>
      <c r="G190" s="39"/>
      <c r="H190" s="51"/>
      <c r="I190" s="37"/>
      <c r="J190" s="38"/>
      <c r="K190" s="37"/>
      <c r="L190" s="37"/>
      <c r="M190" s="37"/>
    </row>
    <row r="191" spans="1:13" ht="15.75">
      <c r="A191" s="35" t="s">
        <v>214</v>
      </c>
      <c r="B191" s="45"/>
      <c r="C191" s="37"/>
      <c r="D191" s="38"/>
      <c r="E191" s="37"/>
      <c r="F191" s="37"/>
      <c r="G191" s="39"/>
      <c r="H191" s="51"/>
      <c r="I191" s="37"/>
      <c r="J191" s="38"/>
      <c r="K191" s="37"/>
      <c r="L191" s="37"/>
      <c r="M191" s="37"/>
    </row>
    <row r="192" spans="1:13" ht="15.75" customHeight="1">
      <c r="A192" s="35" t="s">
        <v>215</v>
      </c>
      <c r="B192" s="45"/>
      <c r="C192" s="37"/>
      <c r="D192" s="38"/>
      <c r="E192" s="37"/>
      <c r="F192" s="37"/>
      <c r="G192" s="39"/>
      <c r="H192" s="51"/>
      <c r="I192" s="37"/>
      <c r="J192" s="38"/>
      <c r="K192" s="37"/>
      <c r="L192" s="37"/>
      <c r="M192" s="37"/>
    </row>
    <row r="193" spans="1:13" ht="15.75" customHeight="1">
      <c r="A193" s="35" t="s">
        <v>216</v>
      </c>
      <c r="B193" s="45"/>
      <c r="C193" s="37"/>
      <c r="D193" s="38"/>
      <c r="E193" s="37"/>
      <c r="F193" s="37"/>
      <c r="G193" s="39"/>
      <c r="H193" s="51"/>
      <c r="I193" s="37"/>
      <c r="J193" s="38"/>
      <c r="K193" s="37"/>
      <c r="L193" s="37"/>
      <c r="M193" s="37"/>
    </row>
    <row r="194" spans="1:13" ht="15.75" customHeight="1">
      <c r="A194" s="35" t="s">
        <v>217</v>
      </c>
      <c r="B194" s="45"/>
      <c r="C194" s="37"/>
      <c r="D194" s="38"/>
      <c r="E194" s="37"/>
      <c r="F194" s="37"/>
      <c r="G194" s="39"/>
      <c r="H194" s="51"/>
      <c r="I194" s="37"/>
      <c r="J194" s="38"/>
      <c r="K194" s="37"/>
      <c r="L194" s="37"/>
      <c r="M194" s="37"/>
    </row>
    <row r="195" spans="1:13" ht="15.75" customHeight="1">
      <c r="A195" s="35" t="s">
        <v>218</v>
      </c>
      <c r="B195" s="45"/>
      <c r="C195" s="37"/>
      <c r="D195" s="38"/>
      <c r="E195" s="37"/>
      <c r="F195" s="37"/>
      <c r="G195" s="39"/>
      <c r="H195" s="51"/>
      <c r="I195" s="37"/>
      <c r="J195" s="38"/>
      <c r="K195" s="37"/>
      <c r="L195" s="37"/>
      <c r="M195" s="37"/>
    </row>
    <row r="196" spans="1:13" ht="15.75" customHeight="1">
      <c r="A196" s="35" t="s">
        <v>219</v>
      </c>
      <c r="B196" s="45"/>
      <c r="C196" s="37"/>
      <c r="D196" s="38"/>
      <c r="E196" s="37"/>
      <c r="F196" s="37"/>
      <c r="G196" s="39"/>
      <c r="H196" s="51"/>
      <c r="I196" s="37"/>
      <c r="J196" s="38"/>
      <c r="K196" s="37"/>
      <c r="L196" s="37"/>
      <c r="M196" s="37"/>
    </row>
    <row r="197" spans="1:13" ht="15.75" customHeight="1">
      <c r="A197" s="35" t="s">
        <v>220</v>
      </c>
      <c r="B197" s="45"/>
      <c r="C197" s="37"/>
      <c r="D197" s="38"/>
      <c r="E197" s="37"/>
      <c r="F197" s="37"/>
      <c r="G197" s="39"/>
      <c r="H197" s="51"/>
      <c r="I197" s="37"/>
      <c r="J197" s="38"/>
      <c r="K197" s="37"/>
      <c r="L197" s="37"/>
      <c r="M197" s="37"/>
    </row>
    <row r="198" spans="1:13" ht="15.75" customHeight="1">
      <c r="A198" s="35" t="s">
        <v>221</v>
      </c>
      <c r="B198" s="45"/>
      <c r="C198" s="37"/>
      <c r="D198" s="38"/>
      <c r="E198" s="37"/>
      <c r="F198" s="37"/>
      <c r="G198" s="39"/>
      <c r="H198" s="51"/>
      <c r="I198" s="37"/>
      <c r="J198" s="38"/>
      <c r="K198" s="37"/>
      <c r="L198" s="37"/>
      <c r="M198" s="37"/>
    </row>
    <row r="199" spans="1:13" ht="19.5" customHeight="1">
      <c r="A199" s="2" t="s">
        <v>222</v>
      </c>
      <c r="B199" s="46">
        <f>B200+B208+B212+B221+B240</f>
        <v>0</v>
      </c>
      <c r="C199" s="47">
        <f>C200+C208+C212+C221+C240</f>
        <v>0</v>
      </c>
      <c r="D199" s="47">
        <f>D200+D208+D212+D221+D240</f>
        <v>0</v>
      </c>
      <c r="E199" s="47">
        <f>E200+E208+E212+E221+E240</f>
        <v>0</v>
      </c>
      <c r="F199" s="47">
        <f>F200+F208+F212+F221+F240</f>
        <v>0</v>
      </c>
      <c r="G199" s="48">
        <f>G200+G208+G212+G221+G240</f>
        <v>0</v>
      </c>
      <c r="H199" s="49">
        <f>H200+H208+H212+H221+H240</f>
        <v>0</v>
      </c>
      <c r="I199" s="47">
        <f>I200+I208+I212+I221+I240</f>
        <v>0</v>
      </c>
      <c r="J199" s="47">
        <f>J200+J208+J212+J221+J240</f>
        <v>0</v>
      </c>
      <c r="K199" s="47">
        <f>K200+K208+K212+K221+K240</f>
        <v>0</v>
      </c>
      <c r="L199" s="47">
        <f>L200+L208+L212+L221+L240</f>
        <v>0</v>
      </c>
      <c r="M199" s="47">
        <f>M200+M208+M212+M221+M240</f>
        <v>0</v>
      </c>
    </row>
    <row r="200" spans="1:13" ht="15.75">
      <c r="A200" s="3" t="s">
        <v>33</v>
      </c>
      <c r="B200" s="41">
        <f>COUNTA(√,B201:B207)-1</f>
        <v>0</v>
      </c>
      <c r="C200" s="42">
        <f>COUNTA(○,C201:C207)-1</f>
        <v>0</v>
      </c>
      <c r="D200" s="42">
        <f>COUNTA(√,D201:D207)-1</f>
        <v>0</v>
      </c>
      <c r="E200" s="42">
        <f>COUNTA(○,E201:E207)-1</f>
        <v>0</v>
      </c>
      <c r="F200" s="42">
        <f>COUNTA(√,F201:F207)-1</f>
        <v>0</v>
      </c>
      <c r="G200" s="43">
        <f>COUNTA(○,G201:G207)-1</f>
        <v>0</v>
      </c>
      <c r="H200" s="44">
        <f>COUNTA(√,H201:H207)-1</f>
        <v>0</v>
      </c>
      <c r="I200" s="42">
        <f>COUNTA(○,I201:I207)-1</f>
        <v>0</v>
      </c>
      <c r="J200" s="42">
        <f>COUNTA(√,J201:J207)-1</f>
        <v>0</v>
      </c>
      <c r="K200" s="42">
        <f>COUNTA(○,K201:K207)-1</f>
        <v>0</v>
      </c>
      <c r="L200" s="42">
        <f>COUNTA(√,L201:L207)-1</f>
        <v>0</v>
      </c>
      <c r="M200" s="42">
        <f>COUNTA(○,M201:M207)-1</f>
        <v>0</v>
      </c>
    </row>
    <row r="201" spans="1:13" ht="15.75">
      <c r="A201" s="35" t="s">
        <v>223</v>
      </c>
      <c r="B201" s="45"/>
      <c r="C201" s="37"/>
      <c r="D201" s="38"/>
      <c r="E201" s="37"/>
      <c r="F201" s="37"/>
      <c r="G201" s="39"/>
      <c r="H201" s="51"/>
      <c r="I201" s="37"/>
      <c r="J201" s="38"/>
      <c r="K201" s="37"/>
      <c r="L201" s="37"/>
      <c r="M201" s="37"/>
    </row>
    <row r="202" spans="1:13" ht="15.75">
      <c r="A202" s="35" t="s">
        <v>224</v>
      </c>
      <c r="B202" s="45"/>
      <c r="C202" s="37"/>
      <c r="D202" s="38"/>
      <c r="E202" s="37"/>
      <c r="F202" s="37"/>
      <c r="G202" s="39"/>
      <c r="H202" s="51"/>
      <c r="I202" s="37"/>
      <c r="J202" s="38"/>
      <c r="K202" s="37"/>
      <c r="L202" s="37"/>
      <c r="M202" s="37"/>
    </row>
    <row r="203" spans="1:13" ht="15.75">
      <c r="A203" s="35" t="s">
        <v>225</v>
      </c>
      <c r="B203" s="45"/>
      <c r="C203" s="37"/>
      <c r="D203" s="38"/>
      <c r="E203" s="37"/>
      <c r="F203" s="37"/>
      <c r="G203" s="39"/>
      <c r="H203" s="51"/>
      <c r="I203" s="37"/>
      <c r="J203" s="38"/>
      <c r="K203" s="37"/>
      <c r="L203" s="37"/>
      <c r="M203" s="37"/>
    </row>
    <row r="204" spans="1:13" ht="15.75">
      <c r="A204" s="35" t="s">
        <v>226</v>
      </c>
      <c r="B204" s="45"/>
      <c r="C204" s="37"/>
      <c r="D204" s="38"/>
      <c r="E204" s="37"/>
      <c r="F204" s="37"/>
      <c r="G204" s="39"/>
      <c r="H204" s="51"/>
      <c r="I204" s="37"/>
      <c r="J204" s="38"/>
      <c r="K204" s="37"/>
      <c r="L204" s="37"/>
      <c r="M204" s="37"/>
    </row>
    <row r="205" spans="1:13" ht="15.75">
      <c r="A205" s="35" t="s">
        <v>227</v>
      </c>
      <c r="B205" s="45"/>
      <c r="C205" s="37"/>
      <c r="D205" s="38"/>
      <c r="E205" s="37"/>
      <c r="F205" s="37"/>
      <c r="G205" s="39"/>
      <c r="H205" s="51"/>
      <c r="I205" s="37"/>
      <c r="J205" s="38"/>
      <c r="K205" s="37"/>
      <c r="L205" s="37"/>
      <c r="M205" s="37"/>
    </row>
    <row r="206" spans="1:13" ht="15.75">
      <c r="A206" s="35" t="s">
        <v>228</v>
      </c>
      <c r="B206" s="45"/>
      <c r="C206" s="37"/>
      <c r="D206" s="38"/>
      <c r="E206" s="37"/>
      <c r="F206" s="37"/>
      <c r="G206" s="39"/>
      <c r="H206" s="51"/>
      <c r="I206" s="37"/>
      <c r="J206" s="38"/>
      <c r="K206" s="37"/>
      <c r="L206" s="37"/>
      <c r="M206" s="37"/>
    </row>
    <row r="207" spans="1:13" ht="15" customHeight="1">
      <c r="A207" s="35" t="s">
        <v>229</v>
      </c>
      <c r="B207" s="45"/>
      <c r="C207" s="37"/>
      <c r="D207" s="38"/>
      <c r="E207" s="37"/>
      <c r="F207" s="37"/>
      <c r="G207" s="39"/>
      <c r="H207" s="51"/>
      <c r="I207" s="37"/>
      <c r="J207" s="38"/>
      <c r="K207" s="37"/>
      <c r="L207" s="37"/>
      <c r="M207" s="37"/>
    </row>
    <row r="208" spans="1:13" ht="15.75">
      <c r="A208" s="3" t="s">
        <v>34</v>
      </c>
      <c r="B208" s="41">
        <f>COUNTA(√,B209:B211)-1</f>
        <v>0</v>
      </c>
      <c r="C208" s="42">
        <f>COUNTA(○,C209:C211)-1</f>
        <v>0</v>
      </c>
      <c r="D208" s="42">
        <f>COUNTA(√,D209:D211)-1</f>
        <v>0</v>
      </c>
      <c r="E208" s="42">
        <f>COUNTA(○,E209:E211)-1</f>
        <v>0</v>
      </c>
      <c r="F208" s="42">
        <f>COUNTA(√,F209:F211)-1</f>
        <v>0</v>
      </c>
      <c r="G208" s="43">
        <f>COUNTA(○,G209:G211)-1</f>
        <v>0</v>
      </c>
      <c r="H208" s="44">
        <f>COUNTA(√,H209:H211)-1</f>
        <v>0</v>
      </c>
      <c r="I208" s="42">
        <f>COUNTA(○,I209:I211)-1</f>
        <v>0</v>
      </c>
      <c r="J208" s="42">
        <f>COUNTA(√,J209:J211)-1</f>
        <v>0</v>
      </c>
      <c r="K208" s="42">
        <f>COUNTA(○,K209:K211)-1</f>
        <v>0</v>
      </c>
      <c r="L208" s="42">
        <f>COUNTA(√,L209:L211)-1</f>
        <v>0</v>
      </c>
      <c r="M208" s="42">
        <f>COUNTA(○,M209:M211)-1</f>
        <v>0</v>
      </c>
    </row>
    <row r="209" spans="1:13" ht="15.75">
      <c r="A209" s="35" t="s">
        <v>230</v>
      </c>
      <c r="B209" s="45"/>
      <c r="C209" s="37"/>
      <c r="D209" s="38"/>
      <c r="E209" s="37"/>
      <c r="F209" s="37"/>
      <c r="G209" s="39"/>
      <c r="H209" s="51"/>
      <c r="I209" s="37"/>
      <c r="J209" s="38"/>
      <c r="K209" s="37"/>
      <c r="L209" s="37"/>
      <c r="M209" s="37"/>
    </row>
    <row r="210" spans="1:13" ht="15.75" customHeight="1">
      <c r="A210" s="35" t="s">
        <v>231</v>
      </c>
      <c r="B210" s="45"/>
      <c r="C210" s="37"/>
      <c r="D210" s="38"/>
      <c r="E210" s="37"/>
      <c r="F210" s="37"/>
      <c r="G210" s="39"/>
      <c r="H210" s="51"/>
      <c r="I210" s="37"/>
      <c r="J210" s="38"/>
      <c r="K210" s="37"/>
      <c r="L210" s="37"/>
      <c r="M210" s="37"/>
    </row>
    <row r="211" spans="1:13" ht="15.75" customHeight="1">
      <c r="A211" s="35" t="s">
        <v>232</v>
      </c>
      <c r="B211" s="45"/>
      <c r="C211" s="37"/>
      <c r="D211" s="38"/>
      <c r="E211" s="37"/>
      <c r="F211" s="37"/>
      <c r="G211" s="39"/>
      <c r="H211" s="51"/>
      <c r="I211" s="37"/>
      <c r="J211" s="38"/>
      <c r="K211" s="37"/>
      <c r="L211" s="37"/>
      <c r="M211" s="37"/>
    </row>
    <row r="212" spans="1:13" ht="15.75">
      <c r="A212" s="3" t="s">
        <v>35</v>
      </c>
      <c r="B212" s="41">
        <f>COUNTA(√,B213:B220)-1</f>
        <v>0</v>
      </c>
      <c r="C212" s="42">
        <f>COUNTA(○,C213:C220)-1</f>
        <v>0</v>
      </c>
      <c r="D212" s="42">
        <f>COUNTA(√,D213:D220)-1</f>
        <v>0</v>
      </c>
      <c r="E212" s="42">
        <f>COUNTA(○,E213:E220)-1</f>
        <v>0</v>
      </c>
      <c r="F212" s="42">
        <f>COUNTA(√,F213:F220)-1</f>
        <v>0</v>
      </c>
      <c r="G212" s="43">
        <f>COUNTA(○,G213:G220)-1</f>
        <v>0</v>
      </c>
      <c r="H212" s="44">
        <f>COUNTA(√,H213:H220)-1</f>
        <v>0</v>
      </c>
      <c r="I212" s="42">
        <f>COUNTA(○,I213:I220)-1</f>
        <v>0</v>
      </c>
      <c r="J212" s="42">
        <f>COUNTA(√,J213:J220)-1</f>
        <v>0</v>
      </c>
      <c r="K212" s="42">
        <f>COUNTA(○,K213:K220)-1</f>
        <v>0</v>
      </c>
      <c r="L212" s="42">
        <f>COUNTA(√,L213:L220)-1</f>
        <v>0</v>
      </c>
      <c r="M212" s="42">
        <f>COUNTA(○,M213:M220)-1</f>
        <v>0</v>
      </c>
    </row>
    <row r="213" spans="1:13" ht="15.75" customHeight="1">
      <c r="A213" s="35" t="s">
        <v>233</v>
      </c>
      <c r="B213" s="45"/>
      <c r="C213" s="37"/>
      <c r="D213" s="38"/>
      <c r="E213" s="37"/>
      <c r="F213" s="37"/>
      <c r="G213" s="39"/>
      <c r="H213" s="51"/>
      <c r="I213" s="37"/>
      <c r="J213" s="38"/>
      <c r="K213" s="37"/>
      <c r="L213" s="37"/>
      <c r="M213" s="37"/>
    </row>
    <row r="214" spans="1:13" ht="15.75" customHeight="1">
      <c r="A214" s="21" t="s">
        <v>234</v>
      </c>
      <c r="B214" s="45"/>
      <c r="C214" s="37"/>
      <c r="D214" s="38"/>
      <c r="E214" s="37"/>
      <c r="F214" s="37"/>
      <c r="G214" s="39"/>
      <c r="H214" s="51"/>
      <c r="I214" s="37"/>
      <c r="J214" s="38"/>
      <c r="K214" s="37"/>
      <c r="L214" s="37"/>
      <c r="M214" s="37"/>
    </row>
    <row r="215" spans="1:13" ht="15.75" customHeight="1">
      <c r="A215" s="35" t="s">
        <v>235</v>
      </c>
      <c r="B215" s="45"/>
      <c r="C215" s="37"/>
      <c r="D215" s="38"/>
      <c r="E215" s="37"/>
      <c r="F215" s="37"/>
      <c r="G215" s="39"/>
      <c r="H215" s="51"/>
      <c r="I215" s="37"/>
      <c r="J215" s="38"/>
      <c r="K215" s="37"/>
      <c r="L215" s="37"/>
      <c r="M215" s="37"/>
    </row>
    <row r="216" spans="1:13" ht="15.75" customHeight="1">
      <c r="A216" s="35" t="s">
        <v>236</v>
      </c>
      <c r="B216" s="45"/>
      <c r="C216" s="37"/>
      <c r="D216" s="38"/>
      <c r="E216" s="37"/>
      <c r="F216" s="37"/>
      <c r="G216" s="39"/>
      <c r="H216" s="51"/>
      <c r="I216" s="37"/>
      <c r="J216" s="38"/>
      <c r="K216" s="37"/>
      <c r="L216" s="37"/>
      <c r="M216" s="37"/>
    </row>
    <row r="217" spans="1:13" ht="15.75" customHeight="1">
      <c r="A217" s="35" t="s">
        <v>237</v>
      </c>
      <c r="B217" s="45"/>
      <c r="C217" s="37"/>
      <c r="D217" s="38"/>
      <c r="E217" s="37"/>
      <c r="F217" s="37"/>
      <c r="G217" s="39"/>
      <c r="H217" s="51"/>
      <c r="I217" s="37"/>
      <c r="J217" s="38"/>
      <c r="K217" s="37"/>
      <c r="L217" s="37"/>
      <c r="M217" s="37"/>
    </row>
    <row r="218" spans="1:13" ht="15.75" customHeight="1">
      <c r="A218" s="35" t="s">
        <v>238</v>
      </c>
      <c r="B218" s="45"/>
      <c r="C218" s="37"/>
      <c r="D218" s="38"/>
      <c r="E218" s="37"/>
      <c r="F218" s="37"/>
      <c r="G218" s="39"/>
      <c r="H218" s="51"/>
      <c r="I218" s="37"/>
      <c r="J218" s="38"/>
      <c r="K218" s="37"/>
      <c r="L218" s="37"/>
      <c r="M218" s="37"/>
    </row>
    <row r="219" spans="1:13" ht="15.75" customHeight="1">
      <c r="A219" s="35" t="s">
        <v>239</v>
      </c>
      <c r="B219" s="45"/>
      <c r="C219" s="37"/>
      <c r="D219" s="38"/>
      <c r="E219" s="37"/>
      <c r="F219" s="37"/>
      <c r="G219" s="39"/>
      <c r="H219" s="51"/>
      <c r="I219" s="37"/>
      <c r="J219" s="38"/>
      <c r="K219" s="37"/>
      <c r="L219" s="37"/>
      <c r="M219" s="37"/>
    </row>
    <row r="220" spans="1:13" ht="15.75" customHeight="1">
      <c r="A220" s="35" t="s">
        <v>240</v>
      </c>
      <c r="B220" s="45"/>
      <c r="C220" s="37"/>
      <c r="D220" s="38"/>
      <c r="E220" s="37"/>
      <c r="F220" s="37"/>
      <c r="G220" s="39"/>
      <c r="H220" s="51"/>
      <c r="I220" s="37"/>
      <c r="J220" s="38"/>
      <c r="K220" s="37"/>
      <c r="L220" s="37"/>
      <c r="M220" s="37"/>
    </row>
    <row r="221" spans="1:13" ht="15.75">
      <c r="A221" s="3" t="s">
        <v>36</v>
      </c>
      <c r="B221" s="41">
        <f>COUNTA(√,B222:B239)-1</f>
        <v>0</v>
      </c>
      <c r="C221" s="42">
        <f>COUNTA(○,C222:C239)-1</f>
        <v>0</v>
      </c>
      <c r="D221" s="42">
        <f>COUNTA(√,D222:D239)-1</f>
        <v>0</v>
      </c>
      <c r="E221" s="42">
        <f>COUNTA(○,E222:E239)-1</f>
        <v>0</v>
      </c>
      <c r="F221" s="42">
        <f>COUNTA(√,F222:F239)-1</f>
        <v>0</v>
      </c>
      <c r="G221" s="43">
        <f>COUNTA(○,G222:G239)-1</f>
        <v>0</v>
      </c>
      <c r="H221" s="44">
        <f>COUNTA(√,H222:H239)-1</f>
        <v>0</v>
      </c>
      <c r="I221" s="42">
        <f>COUNTA(○,I222:I239)-1</f>
        <v>0</v>
      </c>
      <c r="J221" s="42">
        <f>COUNTA(√,J222:J239)-1</f>
        <v>0</v>
      </c>
      <c r="K221" s="42">
        <f>COUNTA(○,K222:K239)-1</f>
        <v>0</v>
      </c>
      <c r="L221" s="42">
        <f>COUNTA(√,L222:L239)-1</f>
        <v>0</v>
      </c>
      <c r="M221" s="42">
        <f>COUNTA(○,M222:M239)-1</f>
        <v>0</v>
      </c>
    </row>
    <row r="222" spans="1:13" ht="15.75">
      <c r="A222" s="35" t="s">
        <v>241</v>
      </c>
      <c r="B222" s="45"/>
      <c r="C222" s="37"/>
      <c r="D222" s="38"/>
      <c r="E222" s="37"/>
      <c r="F222" s="38"/>
      <c r="G222" s="39"/>
      <c r="H222" s="51"/>
      <c r="I222" s="37"/>
      <c r="J222" s="38"/>
      <c r="K222" s="37"/>
      <c r="L222" s="38"/>
      <c r="M222" s="37"/>
    </row>
    <row r="223" spans="1:13" ht="15.75">
      <c r="A223" s="35" t="s">
        <v>242</v>
      </c>
      <c r="B223" s="45"/>
      <c r="C223" s="37"/>
      <c r="D223" s="38"/>
      <c r="E223" s="37"/>
      <c r="F223" s="38"/>
      <c r="G223" s="39"/>
      <c r="H223" s="51"/>
      <c r="I223" s="37"/>
      <c r="J223" s="38"/>
      <c r="K223" s="37"/>
      <c r="L223" s="38"/>
      <c r="M223" s="37"/>
    </row>
    <row r="224" spans="1:13" ht="15.75">
      <c r="A224" s="35" t="s">
        <v>243</v>
      </c>
      <c r="B224" s="45"/>
      <c r="C224" s="37"/>
      <c r="D224" s="38"/>
      <c r="E224" s="37"/>
      <c r="F224" s="38"/>
      <c r="G224" s="39"/>
      <c r="H224" s="51"/>
      <c r="I224" s="37"/>
      <c r="J224" s="38"/>
      <c r="K224" s="37"/>
      <c r="L224" s="38"/>
      <c r="M224" s="37"/>
    </row>
    <row r="225" spans="1:13" ht="15.75">
      <c r="A225" s="35" t="s">
        <v>244</v>
      </c>
      <c r="B225" s="45"/>
      <c r="C225" s="37"/>
      <c r="D225" s="38"/>
      <c r="E225" s="37"/>
      <c r="F225" s="38"/>
      <c r="G225" s="39"/>
      <c r="H225" s="51"/>
      <c r="I225" s="37"/>
      <c r="J225" s="38"/>
      <c r="K225" s="37"/>
      <c r="L225" s="38"/>
      <c r="M225" s="37"/>
    </row>
    <row r="226" spans="1:13" ht="15.75" customHeight="1">
      <c r="A226" s="35" t="s">
        <v>245</v>
      </c>
      <c r="B226" s="45"/>
      <c r="C226" s="37"/>
      <c r="D226" s="38"/>
      <c r="E226" s="37"/>
      <c r="F226" s="38"/>
      <c r="G226" s="39"/>
      <c r="H226" s="51"/>
      <c r="I226" s="37"/>
      <c r="J226" s="38"/>
      <c r="K226" s="37"/>
      <c r="L226" s="38"/>
      <c r="M226" s="37"/>
    </row>
    <row r="227" spans="1:13" ht="15.75" customHeight="1">
      <c r="A227" s="35" t="s">
        <v>246</v>
      </c>
      <c r="B227" s="45"/>
      <c r="C227" s="37"/>
      <c r="D227" s="38"/>
      <c r="E227" s="37"/>
      <c r="F227" s="37"/>
      <c r="G227" s="39"/>
      <c r="H227" s="51"/>
      <c r="I227" s="37"/>
      <c r="J227" s="38"/>
      <c r="K227" s="37"/>
      <c r="L227" s="37"/>
      <c r="M227" s="37"/>
    </row>
    <row r="228" spans="1:13" ht="15.75" customHeight="1">
      <c r="A228" s="35" t="s">
        <v>247</v>
      </c>
      <c r="B228" s="45"/>
      <c r="C228" s="37"/>
      <c r="D228" s="38"/>
      <c r="E228" s="37"/>
      <c r="F228" s="37"/>
      <c r="G228" s="39"/>
      <c r="H228" s="51"/>
      <c r="I228" s="37"/>
      <c r="J228" s="38"/>
      <c r="K228" s="37"/>
      <c r="L228" s="37"/>
      <c r="M228" s="37"/>
    </row>
    <row r="229" spans="1:13" ht="15.75" customHeight="1">
      <c r="A229" s="35" t="s">
        <v>248</v>
      </c>
      <c r="B229" s="45"/>
      <c r="C229" s="37"/>
      <c r="D229" s="38"/>
      <c r="E229" s="37"/>
      <c r="F229" s="37"/>
      <c r="G229" s="39"/>
      <c r="H229" s="51"/>
      <c r="I229" s="37"/>
      <c r="J229" s="38"/>
      <c r="K229" s="37"/>
      <c r="L229" s="37"/>
      <c r="M229" s="37"/>
    </row>
    <row r="230" spans="1:13" ht="15.75" customHeight="1">
      <c r="A230" s="35" t="s">
        <v>249</v>
      </c>
      <c r="B230" s="45"/>
      <c r="C230" s="37"/>
      <c r="D230" s="38"/>
      <c r="E230" s="37"/>
      <c r="F230" s="37"/>
      <c r="G230" s="39"/>
      <c r="H230" s="51"/>
      <c r="I230" s="37"/>
      <c r="J230" s="38"/>
      <c r="K230" s="37"/>
      <c r="L230" s="37"/>
      <c r="M230" s="37"/>
    </row>
    <row r="231" spans="1:13" ht="15.75" customHeight="1">
      <c r="A231" s="35" t="s">
        <v>250</v>
      </c>
      <c r="B231" s="45"/>
      <c r="C231" s="37"/>
      <c r="D231" s="38"/>
      <c r="E231" s="37"/>
      <c r="F231" s="37"/>
      <c r="G231" s="39"/>
      <c r="H231" s="51"/>
      <c r="I231" s="37"/>
      <c r="J231" s="38"/>
      <c r="K231" s="37"/>
      <c r="L231" s="37"/>
      <c r="M231" s="37"/>
    </row>
    <row r="232" spans="1:13" ht="15.75" customHeight="1">
      <c r="A232" s="35" t="s">
        <v>251</v>
      </c>
      <c r="B232" s="45"/>
      <c r="C232" s="37"/>
      <c r="D232" s="38"/>
      <c r="E232" s="37"/>
      <c r="F232" s="37"/>
      <c r="G232" s="39"/>
      <c r="H232" s="51"/>
      <c r="I232" s="37"/>
      <c r="J232" s="38"/>
      <c r="K232" s="37"/>
      <c r="L232" s="37"/>
      <c r="M232" s="37"/>
    </row>
    <row r="233" spans="1:13" ht="15.75" customHeight="1">
      <c r="A233" s="35" t="s">
        <v>252</v>
      </c>
      <c r="B233" s="45"/>
      <c r="C233" s="37"/>
      <c r="D233" s="38"/>
      <c r="E233" s="37"/>
      <c r="F233" s="37"/>
      <c r="G233" s="39"/>
      <c r="H233" s="51"/>
      <c r="I233" s="37"/>
      <c r="J233" s="38"/>
      <c r="K233" s="37"/>
      <c r="L233" s="37"/>
      <c r="M233" s="37"/>
    </row>
    <row r="234" spans="1:13" ht="15.75" customHeight="1">
      <c r="A234" s="35" t="s">
        <v>253</v>
      </c>
      <c r="B234" s="45"/>
      <c r="C234" s="37"/>
      <c r="D234" s="38"/>
      <c r="E234" s="37"/>
      <c r="F234" s="37"/>
      <c r="G234" s="39"/>
      <c r="H234" s="51"/>
      <c r="I234" s="37"/>
      <c r="J234" s="38"/>
      <c r="K234" s="37"/>
      <c r="L234" s="37"/>
      <c r="M234" s="37"/>
    </row>
    <row r="235" spans="1:13" ht="15.75" customHeight="1">
      <c r="A235" s="35" t="s">
        <v>254</v>
      </c>
      <c r="B235" s="45"/>
      <c r="C235" s="37"/>
      <c r="D235" s="38"/>
      <c r="E235" s="37"/>
      <c r="F235" s="37"/>
      <c r="G235" s="39"/>
      <c r="H235" s="51"/>
      <c r="I235" s="37"/>
      <c r="J235" s="38"/>
      <c r="K235" s="37"/>
      <c r="L235" s="37"/>
      <c r="M235" s="37"/>
    </row>
    <row r="236" spans="1:13" ht="15.75" customHeight="1">
      <c r="A236" s="35" t="s">
        <v>255</v>
      </c>
      <c r="B236" s="45"/>
      <c r="C236" s="37"/>
      <c r="D236" s="38"/>
      <c r="E236" s="37"/>
      <c r="F236" s="37"/>
      <c r="G236" s="39"/>
      <c r="H236" s="51"/>
      <c r="I236" s="37"/>
      <c r="J236" s="38"/>
      <c r="K236" s="37"/>
      <c r="L236" s="37"/>
      <c r="M236" s="37"/>
    </row>
    <row r="237" spans="1:13" ht="15.75">
      <c r="A237" s="35" t="s">
        <v>256</v>
      </c>
      <c r="B237" s="45"/>
      <c r="C237" s="37"/>
      <c r="D237" s="38"/>
      <c r="E237" s="37"/>
      <c r="F237" s="37"/>
      <c r="G237" s="39"/>
      <c r="H237" s="51"/>
      <c r="I237" s="37"/>
      <c r="J237" s="38"/>
      <c r="K237" s="37"/>
      <c r="L237" s="37"/>
      <c r="M237" s="37"/>
    </row>
    <row r="238" spans="1:13" ht="16.5" customHeight="1">
      <c r="A238" s="56" t="s">
        <v>257</v>
      </c>
      <c r="B238" s="45"/>
      <c r="C238" s="37"/>
      <c r="D238" s="38"/>
      <c r="E238" s="37"/>
      <c r="F238" s="37"/>
      <c r="G238" s="39"/>
      <c r="H238" s="51"/>
      <c r="I238" s="37"/>
      <c r="J238" s="38"/>
      <c r="K238" s="37"/>
      <c r="L238" s="37"/>
      <c r="M238" s="37"/>
    </row>
    <row r="239" spans="1:13" ht="15.75" customHeight="1">
      <c r="A239" s="35" t="s">
        <v>258</v>
      </c>
      <c r="B239" s="45"/>
      <c r="C239" s="37"/>
      <c r="D239" s="38"/>
      <c r="E239" s="37"/>
      <c r="F239" s="37"/>
      <c r="G239" s="39"/>
      <c r="H239" s="51"/>
      <c r="I239" s="37"/>
      <c r="J239" s="38"/>
      <c r="K239" s="37"/>
      <c r="L239" s="37"/>
      <c r="M239" s="37"/>
    </row>
    <row r="240" spans="1:13" ht="15.75">
      <c r="A240" s="3" t="s">
        <v>27</v>
      </c>
      <c r="B240" s="41">
        <f>COUNTA(√,B241:B251)-1</f>
        <v>0</v>
      </c>
      <c r="C240" s="42">
        <f>COUNTA(○,C241:C251)-1</f>
        <v>0</v>
      </c>
      <c r="D240" s="42">
        <f>COUNTA(√,D241:D251)-1</f>
        <v>0</v>
      </c>
      <c r="E240" s="42">
        <f>COUNTA(○,E241:E251)-1</f>
        <v>0</v>
      </c>
      <c r="F240" s="42">
        <f>COUNTA(√,F241:F251)-1</f>
        <v>0</v>
      </c>
      <c r="G240" s="43">
        <f>COUNTA(○,G241:G251)-1</f>
        <v>0</v>
      </c>
      <c r="H240" s="44">
        <f>COUNTA(√,H241:H251)-1</f>
        <v>0</v>
      </c>
      <c r="I240" s="42">
        <f>COUNTA(○,I241:I251)-1</f>
        <v>0</v>
      </c>
      <c r="J240" s="42">
        <f>COUNTA(√,J241:J251)-1</f>
        <v>0</v>
      </c>
      <c r="K240" s="42">
        <f>COUNTA(○,K241:K251)-1</f>
        <v>0</v>
      </c>
      <c r="L240" s="42">
        <f>COUNTA(√,L241:L251)-1</f>
        <v>0</v>
      </c>
      <c r="M240" s="42">
        <f>COUNTA(○,M241:M251)-1</f>
        <v>0</v>
      </c>
    </row>
    <row r="241" spans="1:13" ht="15.75">
      <c r="A241" s="35" t="s">
        <v>259</v>
      </c>
      <c r="B241" s="45"/>
      <c r="C241" s="37"/>
      <c r="D241" s="38"/>
      <c r="E241" s="37"/>
      <c r="F241" s="37"/>
      <c r="G241" s="39"/>
      <c r="H241" s="51"/>
      <c r="I241" s="37"/>
      <c r="J241" s="38"/>
      <c r="K241" s="37"/>
      <c r="L241" s="37"/>
      <c r="M241" s="37"/>
    </row>
    <row r="242" spans="1:13" ht="15.75">
      <c r="A242" s="35" t="s">
        <v>260</v>
      </c>
      <c r="B242" s="45"/>
      <c r="C242" s="37"/>
      <c r="D242" s="38"/>
      <c r="E242" s="37"/>
      <c r="F242" s="37"/>
      <c r="G242" s="39"/>
      <c r="H242" s="51"/>
      <c r="I242" s="37"/>
      <c r="J242" s="38"/>
      <c r="K242" s="37"/>
      <c r="L242" s="37"/>
      <c r="M242" s="37"/>
    </row>
    <row r="243" spans="1:13" ht="15.75">
      <c r="A243" s="35" t="s">
        <v>261</v>
      </c>
      <c r="B243" s="45"/>
      <c r="C243" s="37"/>
      <c r="D243" s="38"/>
      <c r="E243" s="37"/>
      <c r="F243" s="37"/>
      <c r="G243" s="39"/>
      <c r="H243" s="51"/>
      <c r="I243" s="37"/>
      <c r="J243" s="38"/>
      <c r="K243" s="37"/>
      <c r="L243" s="37"/>
      <c r="M243" s="37"/>
    </row>
    <row r="244" spans="1:13" ht="15" customHeight="1">
      <c r="A244" s="35" t="s">
        <v>262</v>
      </c>
      <c r="B244" s="45"/>
      <c r="C244" s="37"/>
      <c r="D244" s="38"/>
      <c r="E244" s="37"/>
      <c r="F244" s="37"/>
      <c r="G244" s="39"/>
      <c r="H244" s="51"/>
      <c r="I244" s="37"/>
      <c r="J244" s="38"/>
      <c r="K244" s="37"/>
      <c r="L244" s="37"/>
      <c r="M244" s="37"/>
    </row>
    <row r="245" spans="1:13" ht="15" customHeight="1">
      <c r="A245" s="35" t="s">
        <v>263</v>
      </c>
      <c r="B245" s="45"/>
      <c r="C245" s="37"/>
      <c r="D245" s="38"/>
      <c r="E245" s="37"/>
      <c r="F245" s="37"/>
      <c r="G245" s="39"/>
      <c r="H245" s="51"/>
      <c r="I245" s="37"/>
      <c r="J245" s="38"/>
      <c r="K245" s="37"/>
      <c r="L245" s="37"/>
      <c r="M245" s="37"/>
    </row>
    <row r="246" spans="1:13" ht="15.75">
      <c r="A246" s="35" t="s">
        <v>264</v>
      </c>
      <c r="B246" s="45"/>
      <c r="C246" s="37"/>
      <c r="D246" s="38"/>
      <c r="E246" s="37"/>
      <c r="F246" s="37"/>
      <c r="G246" s="39"/>
      <c r="H246" s="51"/>
      <c r="I246" s="37"/>
      <c r="J246" s="38"/>
      <c r="K246" s="37"/>
      <c r="L246" s="37"/>
      <c r="M246" s="37"/>
    </row>
    <row r="247" spans="1:13" ht="15.75">
      <c r="A247" s="35" t="s">
        <v>265</v>
      </c>
      <c r="B247" s="45"/>
      <c r="C247" s="37"/>
      <c r="D247" s="38"/>
      <c r="E247" s="37"/>
      <c r="F247" s="37"/>
      <c r="G247" s="39"/>
      <c r="H247" s="51"/>
      <c r="I247" s="37"/>
      <c r="J247" s="38"/>
      <c r="K247" s="37"/>
      <c r="L247" s="37"/>
      <c r="M247" s="37"/>
    </row>
    <row r="248" spans="1:13" ht="15.75">
      <c r="A248" s="35" t="s">
        <v>266</v>
      </c>
      <c r="B248" s="45"/>
      <c r="C248" s="37"/>
      <c r="D248" s="38"/>
      <c r="E248" s="37"/>
      <c r="F248" s="37"/>
      <c r="G248" s="39"/>
      <c r="H248" s="51"/>
      <c r="I248" s="37"/>
      <c r="J248" s="38"/>
      <c r="K248" s="37"/>
      <c r="L248" s="37"/>
      <c r="M248" s="37"/>
    </row>
    <row r="249" spans="1:13" ht="15.75">
      <c r="A249" s="35" t="s">
        <v>267</v>
      </c>
      <c r="B249" s="45"/>
      <c r="C249" s="37"/>
      <c r="D249" s="38"/>
      <c r="E249" s="37"/>
      <c r="F249" s="37"/>
      <c r="G249" s="39"/>
      <c r="H249" s="51"/>
      <c r="I249" s="37"/>
      <c r="J249" s="38"/>
      <c r="K249" s="37"/>
      <c r="L249" s="37"/>
      <c r="M249" s="37"/>
    </row>
    <row r="250" spans="1:13" ht="15" customHeight="1">
      <c r="A250" s="35" t="s">
        <v>268</v>
      </c>
      <c r="B250" s="45"/>
      <c r="C250" s="37"/>
      <c r="D250" s="38"/>
      <c r="E250" s="37"/>
      <c r="F250" s="37"/>
      <c r="G250" s="39"/>
      <c r="H250" s="51"/>
      <c r="I250" s="37"/>
      <c r="J250" s="38"/>
      <c r="K250" s="37"/>
      <c r="L250" s="37"/>
      <c r="M250" s="37"/>
    </row>
    <row r="251" spans="1:13" ht="15" customHeight="1">
      <c r="A251" s="35" t="s">
        <v>269</v>
      </c>
      <c r="B251" s="45"/>
      <c r="C251" s="37"/>
      <c r="D251" s="38"/>
      <c r="E251" s="37"/>
      <c r="F251" s="37"/>
      <c r="G251" s="39"/>
      <c r="H251" s="51"/>
      <c r="I251" s="37"/>
      <c r="J251" s="38"/>
      <c r="K251" s="37"/>
      <c r="L251" s="37"/>
      <c r="M251" s="37"/>
    </row>
    <row r="252" spans="1:13" ht="17.25" customHeight="1">
      <c r="A252" s="2" t="s">
        <v>270</v>
      </c>
      <c r="B252" s="46">
        <f>B253+B258+B263+B268+B273+B276+B283</f>
        <v>0</v>
      </c>
      <c r="C252" s="47">
        <f>C253+C258+C263+C268+C273+C276+C283</f>
        <v>0</v>
      </c>
      <c r="D252" s="47">
        <f>D253+D258+D263+D268+D273+D276+D283</f>
        <v>0</v>
      </c>
      <c r="E252" s="47">
        <f>E253+E258+E263+E268+E273+E276+E283</f>
        <v>0</v>
      </c>
      <c r="F252" s="47">
        <f>F253+F258+F263+F268+F273+F276+F283</f>
        <v>0</v>
      </c>
      <c r="G252" s="48">
        <f>G253+G258+G263+G268+G273+G276+G283</f>
        <v>0</v>
      </c>
      <c r="H252" s="49">
        <f>H253+H258+H263+H268+H273+H276+H283</f>
        <v>0</v>
      </c>
      <c r="I252" s="47">
        <f>I253+I258+I263+I268+I273+I276+I283</f>
        <v>0</v>
      </c>
      <c r="J252" s="47">
        <f>J253+J258+J263+J268+J273+J276+J283</f>
        <v>0</v>
      </c>
      <c r="K252" s="47">
        <f>K253+K258+K263+K268+K273+K276+K283</f>
        <v>0</v>
      </c>
      <c r="L252" s="47">
        <f>L253+L258+L263+L268+L273+L276+L283</f>
        <v>0</v>
      </c>
      <c r="M252" s="47">
        <f>M253+M258+M263+M268+M273+M276+M283</f>
        <v>0</v>
      </c>
    </row>
    <row r="253" spans="1:13" ht="15" customHeight="1">
      <c r="A253" s="3" t="s">
        <v>271</v>
      </c>
      <c r="B253" s="41">
        <f>COUNTA(√,B254:B257)-1</f>
        <v>0</v>
      </c>
      <c r="C253" s="42">
        <f>COUNTA(○,C254:C257)-1</f>
        <v>0</v>
      </c>
      <c r="D253" s="42">
        <f>COUNTA(√,D254:D257)-1</f>
        <v>0</v>
      </c>
      <c r="E253" s="42">
        <f>COUNTA(○,E254:E257)-1</f>
        <v>0</v>
      </c>
      <c r="F253" s="42">
        <f>COUNTA(√,F254:F257)-1</f>
        <v>0</v>
      </c>
      <c r="G253" s="43">
        <f>COUNTA(○,G254:G257)-1</f>
        <v>0</v>
      </c>
      <c r="H253" s="44">
        <f>COUNTA(√,H254:H257)-1</f>
        <v>0</v>
      </c>
      <c r="I253" s="42">
        <f>COUNTA(○,I254:I257)-1</f>
        <v>0</v>
      </c>
      <c r="J253" s="42">
        <f>COUNTA(√,J254:J257)-1</f>
        <v>0</v>
      </c>
      <c r="K253" s="42">
        <f>COUNTA(○,K254:K257)-1</f>
        <v>0</v>
      </c>
      <c r="L253" s="42">
        <f>COUNTA(√,L254:L257)-1</f>
        <v>0</v>
      </c>
      <c r="M253" s="42">
        <f>COUNTA(○,M254:M257)-1</f>
        <v>0</v>
      </c>
    </row>
    <row r="254" spans="1:13" ht="15.75">
      <c r="A254" s="21" t="s">
        <v>272</v>
      </c>
      <c r="B254" s="45"/>
      <c r="C254" s="37"/>
      <c r="D254" s="38"/>
      <c r="E254" s="37"/>
      <c r="F254" s="37"/>
      <c r="G254" s="39"/>
      <c r="H254" s="51"/>
      <c r="I254" s="37"/>
      <c r="J254" s="38"/>
      <c r="K254" s="37"/>
      <c r="L254" s="37"/>
      <c r="M254" s="37"/>
    </row>
    <row r="255" spans="1:13" ht="15" customHeight="1">
      <c r="A255" s="56" t="s">
        <v>273</v>
      </c>
      <c r="B255" s="45"/>
      <c r="C255" s="37"/>
      <c r="D255" s="38"/>
      <c r="E255" s="37"/>
      <c r="F255" s="37"/>
      <c r="G255" s="39"/>
      <c r="H255" s="51"/>
      <c r="I255" s="37"/>
      <c r="J255" s="38"/>
      <c r="K255" s="37"/>
      <c r="L255" s="37"/>
      <c r="M255" s="37"/>
    </row>
    <row r="256" spans="1:13" ht="15" customHeight="1">
      <c r="A256" s="56" t="s">
        <v>274</v>
      </c>
      <c r="B256" s="45"/>
      <c r="C256" s="37"/>
      <c r="D256" s="38"/>
      <c r="E256" s="37"/>
      <c r="F256" s="37"/>
      <c r="G256" s="39"/>
      <c r="H256" s="51"/>
      <c r="I256" s="37"/>
      <c r="J256" s="38"/>
      <c r="K256" s="37"/>
      <c r="L256" s="37"/>
      <c r="M256" s="37"/>
    </row>
    <row r="257" spans="1:13" ht="15" customHeight="1">
      <c r="A257" s="35" t="s">
        <v>275</v>
      </c>
      <c r="B257" s="45"/>
      <c r="C257" s="37"/>
      <c r="D257" s="38"/>
      <c r="E257" s="37"/>
      <c r="F257" s="37"/>
      <c r="G257" s="39"/>
      <c r="H257" s="51"/>
      <c r="I257" s="37"/>
      <c r="J257" s="38"/>
      <c r="K257" s="37"/>
      <c r="L257" s="37"/>
      <c r="M257" s="37"/>
    </row>
    <row r="258" spans="1:13" ht="17.25" customHeight="1">
      <c r="A258" s="3" t="s">
        <v>276</v>
      </c>
      <c r="B258" s="41">
        <f>COUNTA(√,B259:B262)-1</f>
        <v>0</v>
      </c>
      <c r="C258" s="42">
        <f>COUNTA(○,C259:C262)-1</f>
        <v>0</v>
      </c>
      <c r="D258" s="42">
        <f>COUNTA(√,D259:D262)-1</f>
        <v>0</v>
      </c>
      <c r="E258" s="42">
        <f>COUNTA(○,E259:E262)-1</f>
        <v>0</v>
      </c>
      <c r="F258" s="42">
        <f>COUNTA(√,F259:F262)-1</f>
        <v>0</v>
      </c>
      <c r="G258" s="43">
        <f>COUNTA(○,G259:G262)-1</f>
        <v>0</v>
      </c>
      <c r="H258" s="44">
        <f>COUNTA(√,H259:H262)-1</f>
        <v>0</v>
      </c>
      <c r="I258" s="42">
        <f>COUNTA(○,I259:I262)-1</f>
        <v>0</v>
      </c>
      <c r="J258" s="42">
        <f>COUNTA(√,J259:J262)-1</f>
        <v>0</v>
      </c>
      <c r="K258" s="42">
        <f>COUNTA(○,K259:K262)-1</f>
        <v>0</v>
      </c>
      <c r="L258" s="42">
        <f>COUNTA(√,L259:L262)-1</f>
        <v>0</v>
      </c>
      <c r="M258" s="42">
        <f>COUNTA(○,M259:M262)-1</f>
        <v>0</v>
      </c>
    </row>
    <row r="259" spans="1:13" ht="17.25" customHeight="1">
      <c r="A259" s="35" t="s">
        <v>277</v>
      </c>
      <c r="B259" s="45"/>
      <c r="C259" s="37"/>
      <c r="D259" s="38"/>
      <c r="E259" s="37"/>
      <c r="F259" s="37"/>
      <c r="G259" s="39"/>
      <c r="H259" s="51"/>
      <c r="I259" s="37"/>
      <c r="J259" s="38"/>
      <c r="K259" s="37"/>
      <c r="L259" s="37"/>
      <c r="M259" s="37"/>
    </row>
    <row r="260" spans="1:13" ht="17.25" customHeight="1">
      <c r="A260" s="56" t="s">
        <v>278</v>
      </c>
      <c r="B260" s="45"/>
      <c r="C260" s="37"/>
      <c r="D260" s="38"/>
      <c r="E260" s="37"/>
      <c r="F260" s="37"/>
      <c r="G260" s="39"/>
      <c r="H260" s="51"/>
      <c r="I260" s="37"/>
      <c r="J260" s="38"/>
      <c r="K260" s="37"/>
      <c r="L260" s="37"/>
      <c r="M260" s="37"/>
    </row>
    <row r="261" spans="1:13" ht="17.25" customHeight="1">
      <c r="A261" s="35" t="s">
        <v>279</v>
      </c>
      <c r="B261" s="45"/>
      <c r="C261" s="37"/>
      <c r="D261" s="38"/>
      <c r="E261" s="37"/>
      <c r="F261" s="37"/>
      <c r="G261" s="39"/>
      <c r="H261" s="51"/>
      <c r="I261" s="37"/>
      <c r="J261" s="38"/>
      <c r="K261" s="37"/>
      <c r="L261" s="37"/>
      <c r="M261" s="37"/>
    </row>
    <row r="262" spans="1:13" ht="15" customHeight="1">
      <c r="A262" s="35" t="s">
        <v>280</v>
      </c>
      <c r="B262" s="45"/>
      <c r="C262" s="37"/>
      <c r="D262" s="38"/>
      <c r="E262" s="37"/>
      <c r="F262" s="37"/>
      <c r="G262" s="39"/>
      <c r="H262" s="51"/>
      <c r="I262" s="37"/>
      <c r="J262" s="38"/>
      <c r="K262" s="37"/>
      <c r="L262" s="37"/>
      <c r="M262" s="37"/>
    </row>
    <row r="263" spans="1:13" ht="15.75">
      <c r="A263" s="3" t="s">
        <v>37</v>
      </c>
      <c r="B263" s="41">
        <f>COUNTA(√,B264:B267)-1</f>
        <v>0</v>
      </c>
      <c r="C263" s="42">
        <f>COUNTA(○,C264:C267)-1</f>
        <v>0</v>
      </c>
      <c r="D263" s="42">
        <f>COUNTA(√,D264:D267)-1</f>
        <v>0</v>
      </c>
      <c r="E263" s="42">
        <f>COUNTA(○,E264:E267)-1</f>
        <v>0</v>
      </c>
      <c r="F263" s="42">
        <f>COUNTA(√,F264:F267)-1</f>
        <v>0</v>
      </c>
      <c r="G263" s="43">
        <f>COUNTA(○,G264:G267)-1</f>
        <v>0</v>
      </c>
      <c r="H263" s="44">
        <f>COUNTA(√,H264:H267)-1</f>
        <v>0</v>
      </c>
      <c r="I263" s="42">
        <f>COUNTA(○,I264:I267)-1</f>
        <v>0</v>
      </c>
      <c r="J263" s="42">
        <f>COUNTA(√,J264:J267)-1</f>
        <v>0</v>
      </c>
      <c r="K263" s="42">
        <f>COUNTA(○,K264:K267)-1</f>
        <v>0</v>
      </c>
      <c r="L263" s="42">
        <f>COUNTA(√,L264:L267)-1</f>
        <v>0</v>
      </c>
      <c r="M263" s="42">
        <f>COUNTA(○,M264:M267)-1</f>
        <v>0</v>
      </c>
    </row>
    <row r="264" spans="1:13" ht="15.75">
      <c r="A264" s="21" t="s">
        <v>281</v>
      </c>
      <c r="B264" s="45"/>
      <c r="C264" s="37"/>
      <c r="D264" s="38"/>
      <c r="E264" s="37"/>
      <c r="F264" s="37"/>
      <c r="G264" s="39"/>
      <c r="H264" s="51"/>
      <c r="I264" s="37"/>
      <c r="J264" s="38"/>
      <c r="K264" s="37"/>
      <c r="L264" s="37"/>
      <c r="M264" s="37"/>
    </row>
    <row r="265" spans="1:13" ht="15.75">
      <c r="A265" s="21" t="s">
        <v>282</v>
      </c>
      <c r="B265" s="45"/>
      <c r="C265" s="37"/>
      <c r="D265" s="38"/>
      <c r="E265" s="37"/>
      <c r="F265" s="37"/>
      <c r="G265" s="39"/>
      <c r="H265" s="51"/>
      <c r="I265" s="37"/>
      <c r="J265" s="38"/>
      <c r="K265" s="37"/>
      <c r="L265" s="37"/>
      <c r="M265" s="37"/>
    </row>
    <row r="266" spans="1:13" ht="15.75">
      <c r="A266" s="21" t="s">
        <v>283</v>
      </c>
      <c r="B266" s="45"/>
      <c r="C266" s="37"/>
      <c r="D266" s="38"/>
      <c r="E266" s="37"/>
      <c r="F266" s="37"/>
      <c r="G266" s="39"/>
      <c r="H266" s="51"/>
      <c r="I266" s="37"/>
      <c r="J266" s="38"/>
      <c r="K266" s="37"/>
      <c r="L266" s="37"/>
      <c r="M266" s="37"/>
    </row>
    <row r="267" spans="1:13" ht="15.75">
      <c r="A267" s="21" t="s">
        <v>284</v>
      </c>
      <c r="B267" s="45"/>
      <c r="C267" s="37"/>
      <c r="D267" s="38"/>
      <c r="E267" s="37"/>
      <c r="F267" s="37"/>
      <c r="G267" s="39"/>
      <c r="H267" s="51"/>
      <c r="I267" s="37"/>
      <c r="J267" s="38"/>
      <c r="K267" s="37"/>
      <c r="L267" s="37"/>
      <c r="M267" s="37"/>
    </row>
    <row r="268" spans="1:13" ht="15.75">
      <c r="A268" s="3" t="s">
        <v>38</v>
      </c>
      <c r="B268" s="41">
        <f>COUNTA(√,B269:B272)-1</f>
        <v>0</v>
      </c>
      <c r="C268" s="42">
        <f>COUNTA(○,C269:C272)-1</f>
        <v>0</v>
      </c>
      <c r="D268" s="42">
        <f>COUNTA(√,D269:D272)-1</f>
        <v>0</v>
      </c>
      <c r="E268" s="42">
        <f>COUNTA(○,E269:E272)-1</f>
        <v>0</v>
      </c>
      <c r="F268" s="42">
        <f>COUNTA(√,F269:F272)-1</f>
        <v>0</v>
      </c>
      <c r="G268" s="43">
        <f>COUNTA(○,G269:G272)-1</f>
        <v>0</v>
      </c>
      <c r="H268" s="44">
        <f>COUNTA(√,H269:H272)-1</f>
        <v>0</v>
      </c>
      <c r="I268" s="42">
        <f>COUNTA(○,I269:I272)-1</f>
        <v>0</v>
      </c>
      <c r="J268" s="42">
        <f>COUNTA(√,J269:J272)-1</f>
        <v>0</v>
      </c>
      <c r="K268" s="42">
        <f>COUNTA(○,K269:K272)-1</f>
        <v>0</v>
      </c>
      <c r="L268" s="42">
        <f>COUNTA(√,L269:L272)-1</f>
        <v>0</v>
      </c>
      <c r="M268" s="42">
        <f>COUNTA(○,M269:M272)-1</f>
        <v>0</v>
      </c>
    </row>
    <row r="269" spans="1:13" ht="18" customHeight="1">
      <c r="A269" s="35" t="s">
        <v>285</v>
      </c>
      <c r="B269" s="45"/>
      <c r="C269" s="37"/>
      <c r="D269" s="38"/>
      <c r="E269" s="37"/>
      <c r="F269" s="37"/>
      <c r="G269" s="39"/>
      <c r="H269" s="51"/>
      <c r="I269" s="37"/>
      <c r="J269" s="38"/>
      <c r="K269" s="37"/>
      <c r="L269" s="37"/>
      <c r="M269" s="37"/>
    </row>
    <row r="270" spans="1:13" ht="18" customHeight="1">
      <c r="A270" s="56" t="s">
        <v>286</v>
      </c>
      <c r="B270" s="45"/>
      <c r="C270" s="37"/>
      <c r="D270" s="38"/>
      <c r="E270" s="37"/>
      <c r="F270" s="37"/>
      <c r="G270" s="39"/>
      <c r="H270" s="51"/>
      <c r="I270" s="37"/>
      <c r="J270" s="38"/>
      <c r="K270" s="37"/>
      <c r="L270" s="37"/>
      <c r="M270" s="37"/>
    </row>
    <row r="271" spans="1:13" ht="18" customHeight="1">
      <c r="A271" s="56" t="s">
        <v>287</v>
      </c>
      <c r="B271" s="45"/>
      <c r="C271" s="37"/>
      <c r="D271" s="38"/>
      <c r="E271" s="37"/>
      <c r="F271" s="37"/>
      <c r="G271" s="39"/>
      <c r="H271" s="51"/>
      <c r="I271" s="37"/>
      <c r="J271" s="38"/>
      <c r="K271" s="37"/>
      <c r="L271" s="37"/>
      <c r="M271" s="37"/>
    </row>
    <row r="272" spans="1:13" ht="18" customHeight="1">
      <c r="A272" s="56" t="s">
        <v>288</v>
      </c>
      <c r="B272" s="45"/>
      <c r="C272" s="37"/>
      <c r="D272" s="38"/>
      <c r="E272" s="37"/>
      <c r="F272" s="37"/>
      <c r="G272" s="39"/>
      <c r="H272" s="51"/>
      <c r="I272" s="37"/>
      <c r="J272" s="38"/>
      <c r="K272" s="37"/>
      <c r="L272" s="37"/>
      <c r="M272" s="37"/>
    </row>
    <row r="273" spans="1:13" ht="15.75">
      <c r="A273" s="3" t="s">
        <v>39</v>
      </c>
      <c r="B273" s="41">
        <f>COUNTA(√,B274:B275)-1</f>
        <v>0</v>
      </c>
      <c r="C273" s="42">
        <f>COUNTA(○,C274:C275)-1</f>
        <v>0</v>
      </c>
      <c r="D273" s="42">
        <f>COUNTA(√,D274:D275)-1</f>
        <v>0</v>
      </c>
      <c r="E273" s="42">
        <f>COUNTA(○,E274:E275)-1</f>
        <v>0</v>
      </c>
      <c r="F273" s="42">
        <f>COUNTA(√,F274:F275)-1</f>
        <v>0</v>
      </c>
      <c r="G273" s="43">
        <f>COUNTA(○,G274:G275)-1</f>
        <v>0</v>
      </c>
      <c r="H273" s="44">
        <f>COUNTA(√,H274:H275)-1</f>
        <v>0</v>
      </c>
      <c r="I273" s="42">
        <f>COUNTA(○,I274:I275)-1</f>
        <v>0</v>
      </c>
      <c r="J273" s="42">
        <f>COUNTA(√,J274:J275)-1</f>
        <v>0</v>
      </c>
      <c r="K273" s="42">
        <f>COUNTA(○,K274:K275)-1</f>
        <v>0</v>
      </c>
      <c r="L273" s="42">
        <f>COUNTA(√,L274:L275)-1</f>
        <v>0</v>
      </c>
      <c r="M273" s="42">
        <f>COUNTA(○,M274:M275)-1</f>
        <v>0</v>
      </c>
    </row>
    <row r="274" spans="1:13" ht="17.25" customHeight="1">
      <c r="A274" s="35" t="s">
        <v>289</v>
      </c>
      <c r="B274" s="45"/>
      <c r="C274" s="37"/>
      <c r="D274" s="38"/>
      <c r="E274" s="37"/>
      <c r="F274" s="37"/>
      <c r="G274" s="39"/>
      <c r="H274" s="51"/>
      <c r="I274" s="37"/>
      <c r="J274" s="38"/>
      <c r="K274" s="37"/>
      <c r="L274" s="37"/>
      <c r="M274" s="37"/>
    </row>
    <row r="275" spans="1:13" ht="17.25" customHeight="1">
      <c r="A275" s="35" t="s">
        <v>290</v>
      </c>
      <c r="B275" s="45"/>
      <c r="C275" s="37"/>
      <c r="D275" s="38"/>
      <c r="E275" s="37"/>
      <c r="F275" s="37"/>
      <c r="G275" s="39"/>
      <c r="H275" s="51"/>
      <c r="I275" s="37"/>
      <c r="J275" s="38"/>
      <c r="K275" s="37"/>
      <c r="L275" s="37"/>
      <c r="M275" s="37"/>
    </row>
    <row r="276" spans="1:13" ht="15.75">
      <c r="A276" s="3" t="s">
        <v>40</v>
      </c>
      <c r="B276" s="41">
        <f>COUNTA(√,B277:B282)-1</f>
        <v>0</v>
      </c>
      <c r="C276" s="42">
        <f>COUNTA(○,C277:C282)-1</f>
        <v>0</v>
      </c>
      <c r="D276" s="42">
        <f>COUNTA(√,D277:D282)-1</f>
        <v>0</v>
      </c>
      <c r="E276" s="42">
        <f>COUNTA(○,E277:E282)-1</f>
        <v>0</v>
      </c>
      <c r="F276" s="42">
        <f>COUNTA(√,F277:F282)-1</f>
        <v>0</v>
      </c>
      <c r="G276" s="43">
        <f>COUNTA(○,G277:G282)-1</f>
        <v>0</v>
      </c>
      <c r="H276" s="44">
        <f>COUNTA(√,H277:H282)-1</f>
        <v>0</v>
      </c>
      <c r="I276" s="42">
        <f>COUNTA(○,I277:I282)-1</f>
        <v>0</v>
      </c>
      <c r="J276" s="42">
        <f>COUNTA(√,J277:J282)-1</f>
        <v>0</v>
      </c>
      <c r="K276" s="42">
        <f>COUNTA(○,K277:K282)-1</f>
        <v>0</v>
      </c>
      <c r="L276" s="42">
        <f>COUNTA(√,L277:L282)-1</f>
        <v>0</v>
      </c>
      <c r="M276" s="42">
        <f>COUNTA(○,M277:M282)-1</f>
        <v>0</v>
      </c>
    </row>
    <row r="277" spans="1:13" ht="15.75">
      <c r="A277" s="35" t="s">
        <v>291</v>
      </c>
      <c r="B277" s="45"/>
      <c r="C277" s="37"/>
      <c r="D277" s="38"/>
      <c r="E277" s="37"/>
      <c r="F277" s="37"/>
      <c r="G277" s="39"/>
      <c r="H277" s="51"/>
      <c r="I277" s="37"/>
      <c r="J277" s="38"/>
      <c r="K277" s="37"/>
      <c r="L277" s="37"/>
      <c r="M277" s="37"/>
    </row>
    <row r="278" spans="1:13" ht="15.75">
      <c r="A278" s="35" t="s">
        <v>292</v>
      </c>
      <c r="B278" s="45"/>
      <c r="C278" s="37"/>
      <c r="D278" s="38"/>
      <c r="E278" s="37"/>
      <c r="F278" s="37"/>
      <c r="G278" s="39"/>
      <c r="H278" s="51"/>
      <c r="I278" s="37"/>
      <c r="J278" s="38"/>
      <c r="K278" s="37"/>
      <c r="L278" s="37"/>
      <c r="M278" s="37"/>
    </row>
    <row r="279" spans="1:13" ht="15.75" customHeight="1">
      <c r="A279" s="35" t="s">
        <v>293</v>
      </c>
      <c r="B279" s="45"/>
      <c r="C279" s="37"/>
      <c r="D279" s="38"/>
      <c r="E279" s="37"/>
      <c r="F279" s="37"/>
      <c r="G279" s="39"/>
      <c r="H279" s="51"/>
      <c r="I279" s="37"/>
      <c r="J279" s="38"/>
      <c r="K279" s="37"/>
      <c r="L279" s="37"/>
      <c r="M279" s="37"/>
    </row>
    <row r="280" spans="1:13" ht="15.75" customHeight="1">
      <c r="A280" s="35" t="s">
        <v>294</v>
      </c>
      <c r="B280" s="45"/>
      <c r="C280" s="37"/>
      <c r="D280" s="38"/>
      <c r="E280" s="37"/>
      <c r="F280" s="37"/>
      <c r="G280" s="39"/>
      <c r="H280" s="51"/>
      <c r="I280" s="37"/>
      <c r="J280" s="38"/>
      <c r="K280" s="37"/>
      <c r="L280" s="37"/>
      <c r="M280" s="37"/>
    </row>
    <row r="281" spans="1:13" ht="15.75" customHeight="1">
      <c r="A281" s="35" t="s">
        <v>295</v>
      </c>
      <c r="B281" s="45"/>
      <c r="C281" s="37"/>
      <c r="D281" s="38"/>
      <c r="E281" s="37"/>
      <c r="F281" s="37"/>
      <c r="G281" s="39"/>
      <c r="H281" s="51"/>
      <c r="I281" s="37"/>
      <c r="J281" s="38"/>
      <c r="K281" s="37"/>
      <c r="L281" s="37"/>
      <c r="M281" s="37"/>
    </row>
    <row r="282" spans="1:13" ht="15.75" customHeight="1">
      <c r="A282" s="35" t="s">
        <v>296</v>
      </c>
      <c r="B282" s="45"/>
      <c r="C282" s="37"/>
      <c r="D282" s="38"/>
      <c r="E282" s="37"/>
      <c r="F282" s="37"/>
      <c r="G282" s="39"/>
      <c r="H282" s="51"/>
      <c r="I282" s="37"/>
      <c r="J282" s="38"/>
      <c r="K282" s="37"/>
      <c r="L282" s="37"/>
      <c r="M282" s="37"/>
    </row>
    <row r="283" spans="1:13" ht="15" customHeight="1">
      <c r="A283" s="3" t="s">
        <v>297</v>
      </c>
      <c r="B283" s="41">
        <f>COUNTA(√,B284:B289)-1</f>
        <v>0</v>
      </c>
      <c r="C283" s="42">
        <f>COUNTA(○,C284:C289)-1</f>
        <v>0</v>
      </c>
      <c r="D283" s="42">
        <f>COUNTA(√,D284:D289)-1</f>
        <v>0</v>
      </c>
      <c r="E283" s="42">
        <f>COUNTA(○,E284:E289)-1</f>
        <v>0</v>
      </c>
      <c r="F283" s="42">
        <f>COUNTA(√,F284:F289)-1</f>
        <v>0</v>
      </c>
      <c r="G283" s="43">
        <f>COUNTA(○,G284:G289)-1</f>
        <v>0</v>
      </c>
      <c r="H283" s="44">
        <f>COUNTA(√,H284:H289)-1</f>
        <v>0</v>
      </c>
      <c r="I283" s="42">
        <f>COUNTA(○,I284:I289)-1</f>
        <v>0</v>
      </c>
      <c r="J283" s="42">
        <f>COUNTA(√,J284:J289)-1</f>
        <v>0</v>
      </c>
      <c r="K283" s="42">
        <f>COUNTA(○,K284:K289)-1</f>
        <v>0</v>
      </c>
      <c r="L283" s="42">
        <f>COUNTA(√,L284:L289)-1</f>
        <v>0</v>
      </c>
      <c r="M283" s="42">
        <f>COUNTA(○,M284:M289)-1</f>
        <v>0</v>
      </c>
    </row>
    <row r="284" spans="1:13" ht="15" customHeight="1">
      <c r="A284" s="35" t="s">
        <v>298</v>
      </c>
      <c r="B284" s="45"/>
      <c r="C284" s="37"/>
      <c r="D284" s="38"/>
      <c r="E284" s="37"/>
      <c r="F284" s="37"/>
      <c r="G284" s="39"/>
      <c r="H284" s="51"/>
      <c r="I284" s="37"/>
      <c r="J284" s="38"/>
      <c r="K284" s="37"/>
      <c r="L284" s="37"/>
      <c r="M284" s="37"/>
    </row>
    <row r="285" spans="1:13" ht="15" customHeight="1">
      <c r="A285" s="21" t="s">
        <v>299</v>
      </c>
      <c r="B285" s="45"/>
      <c r="C285" s="37"/>
      <c r="D285" s="38"/>
      <c r="E285" s="37"/>
      <c r="F285" s="37"/>
      <c r="G285" s="39"/>
      <c r="H285" s="51"/>
      <c r="I285" s="37"/>
      <c r="J285" s="38"/>
      <c r="K285" s="37"/>
      <c r="L285" s="37"/>
      <c r="M285" s="37"/>
    </row>
    <row r="286" spans="1:13" ht="15" customHeight="1">
      <c r="A286" s="21" t="s">
        <v>300</v>
      </c>
      <c r="B286" s="45"/>
      <c r="C286" s="37"/>
      <c r="D286" s="38"/>
      <c r="E286" s="37"/>
      <c r="F286" s="37"/>
      <c r="G286" s="39"/>
      <c r="H286" s="51"/>
      <c r="I286" s="37"/>
      <c r="J286" s="38"/>
      <c r="K286" s="37"/>
      <c r="L286" s="37"/>
      <c r="M286" s="37"/>
    </row>
    <row r="287" spans="1:13" ht="15" customHeight="1">
      <c r="A287" s="35" t="s">
        <v>301</v>
      </c>
      <c r="B287" s="45"/>
      <c r="C287" s="37"/>
      <c r="D287" s="38"/>
      <c r="E287" s="37"/>
      <c r="F287" s="37"/>
      <c r="G287" s="39"/>
      <c r="H287" s="51"/>
      <c r="I287" s="37"/>
      <c r="J287" s="38"/>
      <c r="K287" s="37"/>
      <c r="L287" s="37"/>
      <c r="M287" s="37"/>
    </row>
    <row r="288" spans="1:13" ht="15" customHeight="1">
      <c r="A288" s="35" t="s">
        <v>302</v>
      </c>
      <c r="B288" s="45"/>
      <c r="C288" s="37"/>
      <c r="D288" s="38"/>
      <c r="E288" s="37"/>
      <c r="F288" s="37"/>
      <c r="G288" s="39"/>
      <c r="H288" s="51"/>
      <c r="I288" s="37"/>
      <c r="J288" s="38"/>
      <c r="K288" s="37"/>
      <c r="L288" s="37"/>
      <c r="M288" s="37"/>
    </row>
    <row r="289" spans="1:13" ht="15" customHeight="1">
      <c r="A289" s="35" t="s">
        <v>303</v>
      </c>
      <c r="B289" s="45"/>
      <c r="C289" s="37"/>
      <c r="D289" s="38"/>
      <c r="E289" s="37"/>
      <c r="F289" s="37"/>
      <c r="G289" s="39"/>
      <c r="H289" s="51"/>
      <c r="I289" s="37"/>
      <c r="J289" s="38"/>
      <c r="K289" s="37"/>
      <c r="L289" s="37"/>
      <c r="M289" s="37"/>
    </row>
    <row r="290" spans="1:13" ht="18" customHeight="1">
      <c r="A290" s="2" t="s">
        <v>304</v>
      </c>
      <c r="B290" s="46">
        <f>B291+B299+B313</f>
        <v>0</v>
      </c>
      <c r="C290" s="47">
        <f>C291+C299+C313</f>
        <v>0</v>
      </c>
      <c r="D290" s="47">
        <f>D291+D299+D313</f>
        <v>0</v>
      </c>
      <c r="E290" s="47">
        <f>E291+E299+E313</f>
        <v>0</v>
      </c>
      <c r="F290" s="47">
        <f>F291+F299+F313</f>
        <v>0</v>
      </c>
      <c r="G290" s="48">
        <f>G291+G299+G313</f>
        <v>0</v>
      </c>
      <c r="H290" s="49">
        <f>H291+H299+H313</f>
        <v>0</v>
      </c>
      <c r="I290" s="47">
        <f>I291+I299+I313</f>
        <v>0</v>
      </c>
      <c r="J290" s="47">
        <f>J291+J299+J313</f>
        <v>0</v>
      </c>
      <c r="K290" s="47">
        <f>K291+K299+K313</f>
        <v>0</v>
      </c>
      <c r="L290" s="47">
        <f>L291+L299+L313</f>
        <v>0</v>
      </c>
      <c r="M290" s="47">
        <f>M291+M299+M313</f>
        <v>0</v>
      </c>
    </row>
    <row r="291" spans="1:13" ht="15.75">
      <c r="A291" s="3" t="s">
        <v>41</v>
      </c>
      <c r="B291" s="41">
        <f>COUNTA(√,B292:B298)-1</f>
        <v>0</v>
      </c>
      <c r="C291" s="42">
        <f>COUNTA(○,C292:C298)-1</f>
        <v>0</v>
      </c>
      <c r="D291" s="42">
        <f>COUNTA(√,D292:D298)-1</f>
        <v>0</v>
      </c>
      <c r="E291" s="42">
        <f>COUNTA(○,E292:E298)-1</f>
        <v>0</v>
      </c>
      <c r="F291" s="42">
        <f>COUNTA(√,F292:F298)-1</f>
        <v>0</v>
      </c>
      <c r="G291" s="43">
        <f>COUNTA(○,G292:G298)-1</f>
        <v>0</v>
      </c>
      <c r="H291" s="44">
        <f>COUNTA(√,H292:H298)-1</f>
        <v>0</v>
      </c>
      <c r="I291" s="42">
        <f>COUNTA(○,I292:I298)-1</f>
        <v>0</v>
      </c>
      <c r="J291" s="42">
        <f>COUNTA(√,J292:J298)-1</f>
        <v>0</v>
      </c>
      <c r="K291" s="42">
        <f>COUNTA(○,K292:K298)-1</f>
        <v>0</v>
      </c>
      <c r="L291" s="42">
        <f>COUNTA(√,L292:L298)-1</f>
        <v>0</v>
      </c>
      <c r="M291" s="42">
        <f>COUNTA(○,M292:M298)-1</f>
        <v>0</v>
      </c>
    </row>
    <row r="292" spans="1:13" ht="15.75">
      <c r="A292" s="35" t="s">
        <v>305</v>
      </c>
      <c r="B292" s="45"/>
      <c r="C292" s="37"/>
      <c r="D292" s="38"/>
      <c r="E292" s="37"/>
      <c r="F292" s="37"/>
      <c r="G292" s="39"/>
      <c r="H292" s="51"/>
      <c r="I292" s="37"/>
      <c r="J292" s="38"/>
      <c r="K292" s="37"/>
      <c r="L292" s="37"/>
      <c r="M292" s="37"/>
    </row>
    <row r="293" spans="1:13" ht="15.75">
      <c r="A293" s="35" t="s">
        <v>306</v>
      </c>
      <c r="B293" s="45"/>
      <c r="C293" s="37"/>
      <c r="D293" s="38"/>
      <c r="E293" s="37"/>
      <c r="F293" s="37"/>
      <c r="G293" s="39"/>
      <c r="H293" s="51"/>
      <c r="I293" s="37"/>
      <c r="J293" s="38"/>
      <c r="K293" s="37"/>
      <c r="L293" s="37"/>
      <c r="M293" s="37"/>
    </row>
    <row r="294" spans="1:13" ht="15.75">
      <c r="A294" s="35" t="s">
        <v>307</v>
      </c>
      <c r="B294" s="45"/>
      <c r="C294" s="37"/>
      <c r="D294" s="38"/>
      <c r="E294" s="37"/>
      <c r="F294" s="37"/>
      <c r="G294" s="39"/>
      <c r="H294" s="51"/>
      <c r="I294" s="37"/>
      <c r="J294" s="38"/>
      <c r="K294" s="37"/>
      <c r="L294" s="37"/>
      <c r="M294" s="37"/>
    </row>
    <row r="295" spans="1:13" ht="15.75">
      <c r="A295" s="35" t="s">
        <v>308</v>
      </c>
      <c r="B295" s="45"/>
      <c r="C295" s="37"/>
      <c r="D295" s="38"/>
      <c r="E295" s="37"/>
      <c r="F295" s="37"/>
      <c r="G295" s="39"/>
      <c r="H295" s="51"/>
      <c r="I295" s="37"/>
      <c r="J295" s="38"/>
      <c r="K295" s="37"/>
      <c r="L295" s="37"/>
      <c r="M295" s="37"/>
    </row>
    <row r="296" spans="1:13" ht="15.75">
      <c r="A296" s="35" t="s">
        <v>309</v>
      </c>
      <c r="B296" s="45"/>
      <c r="C296" s="37"/>
      <c r="D296" s="38"/>
      <c r="E296" s="37"/>
      <c r="F296" s="37"/>
      <c r="G296" s="39"/>
      <c r="H296" s="51"/>
      <c r="I296" s="37"/>
      <c r="J296" s="38"/>
      <c r="K296" s="37"/>
      <c r="L296" s="37"/>
      <c r="M296" s="37"/>
    </row>
    <row r="297" spans="1:13" ht="15.75">
      <c r="A297" s="35" t="s">
        <v>310</v>
      </c>
      <c r="B297" s="45"/>
      <c r="C297" s="37"/>
      <c r="D297" s="38"/>
      <c r="E297" s="37"/>
      <c r="F297" s="37"/>
      <c r="G297" s="39"/>
      <c r="H297" s="51"/>
      <c r="I297" s="37"/>
      <c r="J297" s="38"/>
      <c r="K297" s="37"/>
      <c r="L297" s="37"/>
      <c r="M297" s="37"/>
    </row>
    <row r="298" spans="1:13" ht="15.75" customHeight="1">
      <c r="A298" s="35" t="s">
        <v>311</v>
      </c>
      <c r="B298" s="45"/>
      <c r="C298" s="37"/>
      <c r="D298" s="38"/>
      <c r="E298" s="37"/>
      <c r="F298" s="37"/>
      <c r="G298" s="39"/>
      <c r="H298" s="51"/>
      <c r="I298" s="37"/>
      <c r="J298" s="38"/>
      <c r="K298" s="37"/>
      <c r="L298" s="37"/>
      <c r="M298" s="37"/>
    </row>
    <row r="299" spans="1:13" ht="15.75">
      <c r="A299" s="3" t="s">
        <v>42</v>
      </c>
      <c r="B299" s="41">
        <f>COUNTA(√,B300:B312)-1</f>
        <v>0</v>
      </c>
      <c r="C299" s="42">
        <f>COUNTA(○,C300:C312)-1</f>
        <v>0</v>
      </c>
      <c r="D299" s="42">
        <f>COUNTA(√,D300:D312)-1</f>
        <v>0</v>
      </c>
      <c r="E299" s="42">
        <f>COUNTA(○,E300:E312)-1</f>
        <v>0</v>
      </c>
      <c r="F299" s="42">
        <f>COUNTA(√,F300:F312)-1</f>
        <v>0</v>
      </c>
      <c r="G299" s="43">
        <f>COUNTA(○,G300:G312)-1</f>
        <v>0</v>
      </c>
      <c r="H299" s="44">
        <f>COUNTA(√,H300:H312)-1</f>
        <v>0</v>
      </c>
      <c r="I299" s="42">
        <f>COUNTA(○,I300:I312)-1</f>
        <v>0</v>
      </c>
      <c r="J299" s="42">
        <f>COUNTA(√,J300:J312)-1</f>
        <v>0</v>
      </c>
      <c r="K299" s="42">
        <f>COUNTA(○,K300:K312)-1</f>
        <v>0</v>
      </c>
      <c r="L299" s="42">
        <f>COUNTA(√,L300:L312)-1</f>
        <v>0</v>
      </c>
      <c r="M299" s="42">
        <f>COUNTA(○,M300:M312)-1</f>
        <v>0</v>
      </c>
    </row>
    <row r="300" spans="1:13" ht="15.75">
      <c r="A300" s="35" t="s">
        <v>312</v>
      </c>
      <c r="B300" s="45"/>
      <c r="C300" s="37"/>
      <c r="D300" s="38"/>
      <c r="E300" s="37"/>
      <c r="F300" s="37"/>
      <c r="G300" s="39"/>
      <c r="H300" s="51"/>
      <c r="I300" s="37"/>
      <c r="J300" s="38"/>
      <c r="K300" s="37"/>
      <c r="L300" s="37"/>
      <c r="M300" s="37"/>
    </row>
    <row r="301" spans="1:13" ht="15.75">
      <c r="A301" s="35" t="s">
        <v>313</v>
      </c>
      <c r="B301" s="45"/>
      <c r="C301" s="37"/>
      <c r="D301" s="38"/>
      <c r="E301" s="37"/>
      <c r="F301" s="37"/>
      <c r="G301" s="39"/>
      <c r="H301" s="51"/>
      <c r="I301" s="37"/>
      <c r="J301" s="38"/>
      <c r="K301" s="37"/>
      <c r="L301" s="37"/>
      <c r="M301" s="37"/>
    </row>
    <row r="302" spans="1:13" ht="15.75">
      <c r="A302" s="35" t="s">
        <v>314</v>
      </c>
      <c r="B302" s="45"/>
      <c r="C302" s="37"/>
      <c r="D302" s="38"/>
      <c r="E302" s="37"/>
      <c r="F302" s="37"/>
      <c r="G302" s="39"/>
      <c r="H302" s="51"/>
      <c r="I302" s="37"/>
      <c r="J302" s="38"/>
      <c r="K302" s="37"/>
      <c r="L302" s="37"/>
      <c r="M302" s="37"/>
    </row>
    <row r="303" spans="1:13" ht="15.75">
      <c r="A303" s="35" t="s">
        <v>315</v>
      </c>
      <c r="B303" s="45"/>
      <c r="C303" s="37"/>
      <c r="D303" s="38"/>
      <c r="E303" s="37"/>
      <c r="F303" s="37"/>
      <c r="G303" s="39"/>
      <c r="H303" s="51"/>
      <c r="I303" s="37"/>
      <c r="J303" s="38"/>
      <c r="K303" s="37"/>
      <c r="L303" s="37"/>
      <c r="M303" s="37"/>
    </row>
    <row r="304" spans="1:13" ht="15.75">
      <c r="A304" s="35" t="s">
        <v>316</v>
      </c>
      <c r="B304" s="45"/>
      <c r="C304" s="37"/>
      <c r="D304" s="38"/>
      <c r="E304" s="37"/>
      <c r="F304" s="37"/>
      <c r="G304" s="39"/>
      <c r="H304" s="51"/>
      <c r="I304" s="37"/>
      <c r="J304" s="38"/>
      <c r="K304" s="37"/>
      <c r="L304" s="37"/>
      <c r="M304" s="37"/>
    </row>
    <row r="305" spans="1:13" ht="15.75">
      <c r="A305" s="35" t="s">
        <v>317</v>
      </c>
      <c r="B305" s="45"/>
      <c r="C305" s="37"/>
      <c r="D305" s="38"/>
      <c r="E305" s="37"/>
      <c r="F305" s="37"/>
      <c r="G305" s="39"/>
      <c r="H305" s="51"/>
      <c r="I305" s="37"/>
      <c r="J305" s="38"/>
      <c r="K305" s="37"/>
      <c r="L305" s="37"/>
      <c r="M305" s="37"/>
    </row>
    <row r="306" spans="1:13" ht="15.75">
      <c r="A306" s="35" t="s">
        <v>318</v>
      </c>
      <c r="B306" s="45"/>
      <c r="C306" s="37"/>
      <c r="D306" s="38"/>
      <c r="E306" s="37"/>
      <c r="F306" s="37"/>
      <c r="G306" s="39"/>
      <c r="H306" s="51"/>
      <c r="I306" s="37"/>
      <c r="J306" s="38"/>
      <c r="K306" s="37"/>
      <c r="L306" s="37"/>
      <c r="M306" s="37"/>
    </row>
    <row r="307" spans="1:13" ht="15.75">
      <c r="A307" s="35" t="s">
        <v>319</v>
      </c>
      <c r="B307" s="45"/>
      <c r="C307" s="37"/>
      <c r="D307" s="38"/>
      <c r="E307" s="37"/>
      <c r="F307" s="37"/>
      <c r="G307" s="39"/>
      <c r="H307" s="51"/>
      <c r="I307" s="37"/>
      <c r="J307" s="38"/>
      <c r="K307" s="37"/>
      <c r="L307" s="37"/>
      <c r="M307" s="37"/>
    </row>
    <row r="308" spans="1:13" ht="15.75">
      <c r="A308" s="35" t="s">
        <v>320</v>
      </c>
      <c r="B308" s="45"/>
      <c r="C308" s="37"/>
      <c r="D308" s="38"/>
      <c r="E308" s="37"/>
      <c r="F308" s="37"/>
      <c r="G308" s="39"/>
      <c r="H308" s="51"/>
      <c r="I308" s="37"/>
      <c r="J308" s="38"/>
      <c r="K308" s="37"/>
      <c r="L308" s="37"/>
      <c r="M308" s="37"/>
    </row>
    <row r="309" spans="1:13" ht="15.75">
      <c r="A309" s="35" t="s">
        <v>321</v>
      </c>
      <c r="B309" s="45"/>
      <c r="C309" s="37"/>
      <c r="D309" s="38"/>
      <c r="E309" s="37"/>
      <c r="F309" s="37"/>
      <c r="G309" s="39"/>
      <c r="H309" s="51"/>
      <c r="I309" s="37"/>
      <c r="J309" s="38"/>
      <c r="K309" s="37"/>
      <c r="L309" s="38"/>
      <c r="M309" s="37"/>
    </row>
    <row r="310" spans="1:13" ht="15.75">
      <c r="A310" s="35" t="s">
        <v>322</v>
      </c>
      <c r="B310" s="45"/>
      <c r="C310" s="37"/>
      <c r="D310" s="38"/>
      <c r="E310" s="37"/>
      <c r="F310" s="37"/>
      <c r="G310" s="39"/>
      <c r="H310" s="51"/>
      <c r="I310" s="37"/>
      <c r="J310" s="38"/>
      <c r="K310" s="37"/>
      <c r="L310" s="38"/>
      <c r="M310" s="37"/>
    </row>
    <row r="311" spans="1:13" ht="16.5" customHeight="1">
      <c r="A311" s="35" t="s">
        <v>323</v>
      </c>
      <c r="B311" s="45"/>
      <c r="C311" s="37"/>
      <c r="D311" s="38"/>
      <c r="E311" s="37"/>
      <c r="F311" s="37"/>
      <c r="G311" s="39"/>
      <c r="H311" s="51"/>
      <c r="I311" s="37"/>
      <c r="J311" s="38"/>
      <c r="K311" s="37"/>
      <c r="L311" s="38"/>
      <c r="M311" s="37"/>
    </row>
    <row r="312" spans="1:13" ht="16.5" customHeight="1">
      <c r="A312" s="35" t="s">
        <v>324</v>
      </c>
      <c r="B312" s="45"/>
      <c r="C312" s="37"/>
      <c r="D312" s="38"/>
      <c r="E312" s="37"/>
      <c r="F312" s="37"/>
      <c r="G312" s="39"/>
      <c r="H312" s="51"/>
      <c r="I312" s="37"/>
      <c r="J312" s="38"/>
      <c r="K312" s="37"/>
      <c r="L312" s="38"/>
      <c r="M312" s="37"/>
    </row>
    <row r="313" spans="1:13" ht="15.75">
      <c r="A313" s="3" t="s">
        <v>43</v>
      </c>
      <c r="B313" s="41">
        <f>COUNTA(√,B314:B317)-1</f>
        <v>0</v>
      </c>
      <c r="C313" s="42">
        <f>COUNTA(○,C314:C317)-1</f>
        <v>0</v>
      </c>
      <c r="D313" s="42">
        <f>COUNTA(√,D314:D317)-1</f>
        <v>0</v>
      </c>
      <c r="E313" s="42">
        <f>COUNTA(○,E314:E317)-1</f>
        <v>0</v>
      </c>
      <c r="F313" s="42">
        <f>COUNTA(√,F314:F317)-1</f>
        <v>0</v>
      </c>
      <c r="G313" s="43">
        <f>COUNTA(○,G314:G317)-1</f>
        <v>0</v>
      </c>
      <c r="H313" s="44">
        <f>COUNTA(√,H314:H317)-1</f>
        <v>0</v>
      </c>
      <c r="I313" s="42">
        <f>COUNTA(○,I314:I317)-1</f>
        <v>0</v>
      </c>
      <c r="J313" s="42">
        <f>COUNTA(√,J314:J317)-1</f>
        <v>0</v>
      </c>
      <c r="K313" s="42">
        <f>COUNTA(○,K314:K317)-1</f>
        <v>0</v>
      </c>
      <c r="L313" s="42">
        <f>COUNTA(√,L314:L317)-1</f>
        <v>0</v>
      </c>
      <c r="M313" s="42">
        <f>COUNTA(○,M314:M317)-1</f>
        <v>0</v>
      </c>
    </row>
    <row r="314" spans="1:13" ht="15.75">
      <c r="A314" s="35" t="s">
        <v>325</v>
      </c>
      <c r="B314" s="45"/>
      <c r="C314" s="37"/>
      <c r="D314" s="38"/>
      <c r="E314" s="37"/>
      <c r="F314" s="37"/>
      <c r="G314" s="39"/>
      <c r="H314" s="51"/>
      <c r="I314" s="37"/>
      <c r="J314" s="38"/>
      <c r="K314" s="37"/>
      <c r="L314" s="37"/>
      <c r="M314" s="37"/>
    </row>
    <row r="315" spans="1:13" ht="15.75">
      <c r="A315" s="35" t="s">
        <v>326</v>
      </c>
      <c r="B315" s="45"/>
      <c r="C315" s="37"/>
      <c r="D315" s="38"/>
      <c r="E315" s="37"/>
      <c r="F315" s="37"/>
      <c r="G315" s="39"/>
      <c r="H315" s="51"/>
      <c r="I315" s="37"/>
      <c r="J315" s="38"/>
      <c r="K315" s="37"/>
      <c r="L315" s="37"/>
      <c r="M315" s="37"/>
    </row>
    <row r="316" spans="1:13" ht="15.75">
      <c r="A316" s="35" t="s">
        <v>327</v>
      </c>
      <c r="B316" s="45"/>
      <c r="C316" s="37"/>
      <c r="D316" s="38"/>
      <c r="E316" s="37"/>
      <c r="F316" s="37"/>
      <c r="G316" s="39"/>
      <c r="H316" s="51"/>
      <c r="I316" s="37"/>
      <c r="J316" s="38"/>
      <c r="K316" s="37"/>
      <c r="L316" s="37"/>
      <c r="M316" s="37"/>
    </row>
    <row r="317" spans="1:13" ht="15.75">
      <c r="A317" s="35" t="s">
        <v>328</v>
      </c>
      <c r="B317" s="45"/>
      <c r="C317" s="37"/>
      <c r="D317" s="38"/>
      <c r="E317" s="37"/>
      <c r="F317" s="37"/>
      <c r="G317" s="39"/>
      <c r="H317" s="51"/>
      <c r="I317" s="37"/>
      <c r="J317" s="38"/>
      <c r="K317" s="37"/>
      <c r="L317" s="37"/>
      <c r="M317" s="37"/>
    </row>
    <row r="318" spans="1:13" ht="16.5" customHeight="1">
      <c r="A318" s="2" t="s">
        <v>329</v>
      </c>
      <c r="B318" s="46">
        <f>B319+B332+B344+B347+B357</f>
        <v>0</v>
      </c>
      <c r="C318" s="47">
        <f>C319+C332+C344+C347+C357</f>
        <v>0</v>
      </c>
      <c r="D318" s="47">
        <f>D319+D332+D344+D347+D357</f>
        <v>0</v>
      </c>
      <c r="E318" s="47">
        <f>E319+E332+E344+E347+E357</f>
        <v>0</v>
      </c>
      <c r="F318" s="47">
        <f>F319+F332+F344+F347+F357</f>
        <v>0</v>
      </c>
      <c r="G318" s="48">
        <f>G319+G332+G344+G347+G357</f>
        <v>0</v>
      </c>
      <c r="H318" s="49">
        <f>H319+H332+H344+H347+H357</f>
        <v>0</v>
      </c>
      <c r="I318" s="47">
        <f>I319+I332+I344+I347+I357</f>
        <v>0</v>
      </c>
      <c r="J318" s="47">
        <f>J319+J332+J344+J347+J357</f>
        <v>0</v>
      </c>
      <c r="K318" s="47">
        <f>K319+K332+K344+K347+K357</f>
        <v>0</v>
      </c>
      <c r="L318" s="47">
        <f>L319+L332+L344+L347+L357</f>
        <v>0</v>
      </c>
      <c r="M318" s="47">
        <f>M319+M332+M344+M347+M357</f>
        <v>0</v>
      </c>
    </row>
    <row r="319" spans="1:13" ht="15.75">
      <c r="A319" s="3" t="s">
        <v>44</v>
      </c>
      <c r="B319" s="41">
        <f>COUNTA(√,B320:B331)-1</f>
        <v>0</v>
      </c>
      <c r="C319" s="42">
        <f>COUNTA(○,C320:C331)-1</f>
        <v>0</v>
      </c>
      <c r="D319" s="42">
        <f>COUNTA(√,D320:D331)-1</f>
        <v>0</v>
      </c>
      <c r="E319" s="42">
        <f>COUNTA(○,E320:E331)-1</f>
        <v>0</v>
      </c>
      <c r="F319" s="42">
        <f>COUNTA(√,F320:F331)-1</f>
        <v>0</v>
      </c>
      <c r="G319" s="43">
        <f>COUNTA(○,G320:G331)-1</f>
        <v>0</v>
      </c>
      <c r="H319" s="44">
        <f>COUNTA(√,H320:H331)-1</f>
        <v>0</v>
      </c>
      <c r="I319" s="42">
        <f>COUNTA(○,I320:I331)-1</f>
        <v>0</v>
      </c>
      <c r="J319" s="42">
        <f>COUNTA(√,J320:J331)-1</f>
        <v>0</v>
      </c>
      <c r="K319" s="42">
        <f>COUNTA(○,K320:K331)-1</f>
        <v>0</v>
      </c>
      <c r="L319" s="42">
        <f>COUNTA(√,L320:L331)-1</f>
        <v>0</v>
      </c>
      <c r="M319" s="42">
        <f>COUNTA(○,M320:M331)-1</f>
        <v>0</v>
      </c>
    </row>
    <row r="320" spans="1:13" ht="15.75">
      <c r="A320" s="35" t="s">
        <v>330</v>
      </c>
      <c r="B320" s="45"/>
      <c r="C320" s="37"/>
      <c r="D320" s="38"/>
      <c r="E320" s="37"/>
      <c r="F320" s="37"/>
      <c r="G320" s="39"/>
      <c r="H320" s="51"/>
      <c r="I320" s="37"/>
      <c r="J320" s="38"/>
      <c r="K320" s="37"/>
      <c r="L320" s="37"/>
      <c r="M320" s="37"/>
    </row>
    <row r="321" spans="1:13" ht="15.75">
      <c r="A321" s="35" t="s">
        <v>331</v>
      </c>
      <c r="B321" s="45"/>
      <c r="C321" s="37"/>
      <c r="D321" s="38"/>
      <c r="E321" s="37"/>
      <c r="F321" s="37"/>
      <c r="G321" s="39"/>
      <c r="H321" s="51"/>
      <c r="I321" s="37"/>
      <c r="J321" s="38"/>
      <c r="K321" s="37"/>
      <c r="L321" s="37"/>
      <c r="M321" s="37"/>
    </row>
    <row r="322" spans="1:13" ht="15.75">
      <c r="A322" s="35" t="s">
        <v>332</v>
      </c>
      <c r="B322" s="45"/>
      <c r="C322" s="37"/>
      <c r="D322" s="38"/>
      <c r="E322" s="37"/>
      <c r="F322" s="37"/>
      <c r="G322" s="39"/>
      <c r="H322" s="51"/>
      <c r="I322" s="37"/>
      <c r="J322" s="38"/>
      <c r="K322" s="37"/>
      <c r="L322" s="37"/>
      <c r="M322" s="37"/>
    </row>
    <row r="323" spans="1:13" ht="15.75">
      <c r="A323" s="35" t="s">
        <v>333</v>
      </c>
      <c r="B323" s="45"/>
      <c r="C323" s="37"/>
      <c r="D323" s="38"/>
      <c r="E323" s="37"/>
      <c r="F323" s="37"/>
      <c r="G323" s="39"/>
      <c r="H323" s="51"/>
      <c r="I323" s="37"/>
      <c r="J323" s="38"/>
      <c r="K323" s="37"/>
      <c r="L323" s="37"/>
      <c r="M323" s="37"/>
    </row>
    <row r="324" spans="1:13" ht="15.75">
      <c r="A324" s="35" t="s">
        <v>334</v>
      </c>
      <c r="B324" s="45"/>
      <c r="C324" s="37"/>
      <c r="D324" s="38"/>
      <c r="E324" s="37"/>
      <c r="F324" s="37"/>
      <c r="G324" s="39"/>
      <c r="H324" s="51"/>
      <c r="I324" s="37"/>
      <c r="J324" s="38"/>
      <c r="K324" s="37"/>
      <c r="L324" s="37"/>
      <c r="M324" s="37"/>
    </row>
    <row r="325" spans="1:13" ht="15.75">
      <c r="A325" s="35" t="s">
        <v>335</v>
      </c>
      <c r="B325" s="45"/>
      <c r="C325" s="37"/>
      <c r="D325" s="38"/>
      <c r="E325" s="37"/>
      <c r="F325" s="37"/>
      <c r="G325" s="39"/>
      <c r="H325" s="51"/>
      <c r="I325" s="37"/>
      <c r="J325" s="38"/>
      <c r="K325" s="37"/>
      <c r="L325" s="37"/>
      <c r="M325" s="37"/>
    </row>
    <row r="326" spans="1:13" ht="15.75">
      <c r="A326" s="35" t="s">
        <v>336</v>
      </c>
      <c r="B326" s="45"/>
      <c r="C326" s="37"/>
      <c r="D326" s="38"/>
      <c r="E326" s="37"/>
      <c r="F326" s="37"/>
      <c r="G326" s="39"/>
      <c r="H326" s="51"/>
      <c r="I326" s="37"/>
      <c r="J326" s="38"/>
      <c r="K326" s="37"/>
      <c r="L326" s="37"/>
      <c r="M326" s="37"/>
    </row>
    <row r="327" spans="1:13" ht="15.75">
      <c r="A327" s="35" t="s">
        <v>337</v>
      </c>
      <c r="B327" s="45"/>
      <c r="C327" s="37"/>
      <c r="D327" s="38"/>
      <c r="E327" s="37"/>
      <c r="F327" s="37"/>
      <c r="G327" s="39"/>
      <c r="H327" s="51"/>
      <c r="I327" s="37"/>
      <c r="J327" s="38"/>
      <c r="K327" s="37"/>
      <c r="L327" s="37"/>
      <c r="M327" s="37"/>
    </row>
    <row r="328" spans="1:13" ht="15.75" customHeight="1">
      <c r="A328" s="35" t="s">
        <v>338</v>
      </c>
      <c r="B328" s="45"/>
      <c r="C328" s="37"/>
      <c r="D328" s="38"/>
      <c r="E328" s="37"/>
      <c r="F328" s="37"/>
      <c r="G328" s="39"/>
      <c r="H328" s="51"/>
      <c r="I328" s="37"/>
      <c r="J328" s="38"/>
      <c r="K328" s="37"/>
      <c r="L328" s="37"/>
      <c r="M328" s="37"/>
    </row>
    <row r="329" spans="1:13" ht="15.75">
      <c r="A329" s="35" t="s">
        <v>339</v>
      </c>
      <c r="B329" s="45"/>
      <c r="C329" s="37"/>
      <c r="D329" s="38"/>
      <c r="E329" s="37"/>
      <c r="F329" s="37"/>
      <c r="G329" s="39"/>
      <c r="H329" s="51"/>
      <c r="I329" s="37"/>
      <c r="J329" s="38"/>
      <c r="K329" s="37"/>
      <c r="L329" s="37"/>
      <c r="M329" s="37"/>
    </row>
    <row r="330" spans="1:13" ht="15.75">
      <c r="A330" s="35" t="s">
        <v>340</v>
      </c>
      <c r="B330" s="45"/>
      <c r="C330" s="37"/>
      <c r="D330" s="38"/>
      <c r="E330" s="37"/>
      <c r="F330" s="37"/>
      <c r="G330" s="39"/>
      <c r="H330" s="51"/>
      <c r="I330" s="37"/>
      <c r="J330" s="38"/>
      <c r="K330" s="37"/>
      <c r="L330" s="37"/>
      <c r="M330" s="37"/>
    </row>
    <row r="331" spans="1:13" ht="15.75">
      <c r="A331" s="35" t="s">
        <v>341</v>
      </c>
      <c r="B331" s="45"/>
      <c r="C331" s="37"/>
      <c r="D331" s="38"/>
      <c r="E331" s="37"/>
      <c r="F331" s="37"/>
      <c r="G331" s="39"/>
      <c r="H331" s="51"/>
      <c r="I331" s="37"/>
      <c r="J331" s="38"/>
      <c r="K331" s="37"/>
      <c r="L331" s="37"/>
      <c r="M331" s="37"/>
    </row>
    <row r="332" spans="1:13" ht="15.75">
      <c r="A332" s="3" t="s">
        <v>45</v>
      </c>
      <c r="B332" s="41">
        <f>COUNTA(√,B333:B343)-1</f>
        <v>0</v>
      </c>
      <c r="C332" s="42">
        <f>COUNTA(○,C333:C343)-1</f>
        <v>0</v>
      </c>
      <c r="D332" s="42">
        <f>COUNTA(√,D333:D343)-1</f>
        <v>0</v>
      </c>
      <c r="E332" s="42">
        <f>COUNTA(○,E333:E343)-1</f>
        <v>0</v>
      </c>
      <c r="F332" s="42">
        <f>COUNTA(√,F333:F343)-1</f>
        <v>0</v>
      </c>
      <c r="G332" s="43">
        <f>COUNTA(○,G333:G343)-1</f>
        <v>0</v>
      </c>
      <c r="H332" s="44">
        <f>COUNTA(√,H333:H343)-1</f>
        <v>0</v>
      </c>
      <c r="I332" s="42">
        <f>COUNTA(○,I333:I343)-1</f>
        <v>0</v>
      </c>
      <c r="J332" s="42">
        <f>COUNTA(√,J333:J343)-1</f>
        <v>0</v>
      </c>
      <c r="K332" s="42">
        <f>COUNTA(○,K333:K343)-1</f>
        <v>0</v>
      </c>
      <c r="L332" s="42">
        <f>COUNTA(√,L333:L343)-1</f>
        <v>0</v>
      </c>
      <c r="M332" s="42">
        <f>COUNTA(○,M333:M343)-1</f>
        <v>0</v>
      </c>
    </row>
    <row r="333" spans="1:13" ht="15.75">
      <c r="A333" s="35" t="s">
        <v>342</v>
      </c>
      <c r="B333" s="45"/>
      <c r="C333" s="37"/>
      <c r="D333" s="38"/>
      <c r="E333" s="37"/>
      <c r="F333" s="37"/>
      <c r="G333" s="39"/>
      <c r="H333" s="51"/>
      <c r="I333" s="38"/>
      <c r="J333" s="37"/>
      <c r="K333" s="37"/>
      <c r="L333" s="37"/>
      <c r="M333" s="37"/>
    </row>
    <row r="334" spans="1:13" ht="15.75">
      <c r="A334" s="35" t="s">
        <v>343</v>
      </c>
      <c r="B334" s="45"/>
      <c r="C334" s="37"/>
      <c r="D334" s="38"/>
      <c r="E334" s="37"/>
      <c r="F334" s="37"/>
      <c r="G334" s="39"/>
      <c r="H334" s="51"/>
      <c r="I334" s="37"/>
      <c r="J334" s="38"/>
      <c r="K334" s="37"/>
      <c r="L334" s="37"/>
      <c r="M334" s="37"/>
    </row>
    <row r="335" spans="1:13" ht="15.75">
      <c r="A335" s="35" t="s">
        <v>344</v>
      </c>
      <c r="B335" s="45"/>
      <c r="C335" s="37"/>
      <c r="D335" s="38"/>
      <c r="E335" s="37"/>
      <c r="F335" s="37"/>
      <c r="G335" s="39"/>
      <c r="H335" s="51"/>
      <c r="I335" s="37"/>
      <c r="J335" s="38"/>
      <c r="K335" s="37"/>
      <c r="L335" s="37"/>
      <c r="M335" s="37"/>
    </row>
    <row r="336" spans="1:13" ht="15.75">
      <c r="A336" s="35" t="s">
        <v>345</v>
      </c>
      <c r="B336" s="45"/>
      <c r="C336" s="37"/>
      <c r="D336" s="38"/>
      <c r="E336" s="37"/>
      <c r="F336" s="37"/>
      <c r="G336" s="39"/>
      <c r="H336" s="51"/>
      <c r="I336" s="37"/>
      <c r="J336" s="38"/>
      <c r="K336" s="37"/>
      <c r="L336" s="37"/>
      <c r="M336" s="37"/>
    </row>
    <row r="337" spans="1:13" ht="15.75">
      <c r="A337" s="35" t="s">
        <v>346</v>
      </c>
      <c r="B337" s="45"/>
      <c r="C337" s="37"/>
      <c r="D337" s="38"/>
      <c r="E337" s="37"/>
      <c r="F337" s="37"/>
      <c r="G337" s="39"/>
      <c r="H337" s="51"/>
      <c r="I337" s="37"/>
      <c r="J337" s="38"/>
      <c r="K337" s="37"/>
      <c r="L337" s="37"/>
      <c r="M337" s="37"/>
    </row>
    <row r="338" spans="1:13" ht="15.75">
      <c r="A338" s="35" t="s">
        <v>347</v>
      </c>
      <c r="B338" s="45"/>
      <c r="C338" s="37"/>
      <c r="D338" s="38"/>
      <c r="E338" s="37"/>
      <c r="F338" s="37"/>
      <c r="G338" s="39"/>
      <c r="H338" s="51"/>
      <c r="I338" s="37"/>
      <c r="J338" s="38"/>
      <c r="K338" s="37"/>
      <c r="L338" s="37"/>
      <c r="M338" s="37"/>
    </row>
    <row r="339" spans="1:13" ht="15.75">
      <c r="A339" s="35" t="s">
        <v>348</v>
      </c>
      <c r="B339" s="45"/>
      <c r="C339" s="37"/>
      <c r="D339" s="38"/>
      <c r="E339" s="37"/>
      <c r="F339" s="37"/>
      <c r="G339" s="39"/>
      <c r="H339" s="51"/>
      <c r="I339" s="37"/>
      <c r="J339" s="38"/>
      <c r="K339" s="37"/>
      <c r="L339" s="37"/>
      <c r="M339" s="37"/>
    </row>
    <row r="340" spans="1:13" ht="15.75">
      <c r="A340" s="35" t="s">
        <v>349</v>
      </c>
      <c r="B340" s="45"/>
      <c r="C340" s="37"/>
      <c r="D340" s="38"/>
      <c r="E340" s="37"/>
      <c r="F340" s="37"/>
      <c r="G340" s="39"/>
      <c r="H340" s="51"/>
      <c r="I340" s="37"/>
      <c r="J340" s="38"/>
      <c r="K340" s="37"/>
      <c r="L340" s="37"/>
      <c r="M340" s="37"/>
    </row>
    <row r="341" spans="1:13" ht="15.75">
      <c r="A341" s="35" t="s">
        <v>350</v>
      </c>
      <c r="B341" s="45"/>
      <c r="C341" s="37"/>
      <c r="D341" s="38"/>
      <c r="E341" s="37"/>
      <c r="F341" s="37"/>
      <c r="G341" s="39"/>
      <c r="H341" s="51"/>
      <c r="I341" s="37"/>
      <c r="J341" s="38"/>
      <c r="K341" s="37"/>
      <c r="L341" s="37"/>
      <c r="M341" s="37"/>
    </row>
    <row r="342" spans="1:13" ht="15.75">
      <c r="A342" s="35" t="s">
        <v>351</v>
      </c>
      <c r="B342" s="45"/>
      <c r="C342" s="37"/>
      <c r="D342" s="38"/>
      <c r="E342" s="37"/>
      <c r="F342" s="37"/>
      <c r="G342" s="39"/>
      <c r="H342" s="51"/>
      <c r="I342" s="37"/>
      <c r="J342" s="38"/>
      <c r="K342" s="37"/>
      <c r="L342" s="37"/>
      <c r="M342" s="37"/>
    </row>
    <row r="343" spans="1:13" ht="15.75">
      <c r="A343" s="35" t="s">
        <v>352</v>
      </c>
      <c r="B343" s="45"/>
      <c r="C343" s="37"/>
      <c r="D343" s="38"/>
      <c r="E343" s="37"/>
      <c r="F343" s="37"/>
      <c r="G343" s="39"/>
      <c r="H343" s="51"/>
      <c r="I343" s="37"/>
      <c r="J343" s="38"/>
      <c r="K343" s="37"/>
      <c r="L343" s="37"/>
      <c r="M343" s="37"/>
    </row>
    <row r="344" spans="1:13" ht="15.75">
      <c r="A344" s="3" t="s">
        <v>46</v>
      </c>
      <c r="B344" s="41">
        <f>COUNTA(√,B345:B346)-1</f>
        <v>0</v>
      </c>
      <c r="C344" s="42">
        <f>COUNTA(○,C345:C346)-1</f>
        <v>0</v>
      </c>
      <c r="D344" s="42">
        <f>COUNTA(√,D345:D346)-1</f>
        <v>0</v>
      </c>
      <c r="E344" s="42">
        <f>COUNTA(○,E345:E346)-1</f>
        <v>0</v>
      </c>
      <c r="F344" s="42">
        <f>COUNTA(√,F345:F346)-1</f>
        <v>0</v>
      </c>
      <c r="G344" s="43">
        <f>COUNTA(○,G345:G346)-1</f>
        <v>0</v>
      </c>
      <c r="H344" s="44">
        <f>COUNTA(√,H345:H346)-1</f>
        <v>0</v>
      </c>
      <c r="I344" s="42">
        <f>COUNTA(○,I345:I346)-1</f>
        <v>0</v>
      </c>
      <c r="J344" s="42">
        <f>COUNTA(√,J345:J346)-1</f>
        <v>0</v>
      </c>
      <c r="K344" s="42">
        <f>COUNTA(○,K345:K346)-1</f>
        <v>0</v>
      </c>
      <c r="L344" s="42">
        <f>COUNTA(√,L345:L346)-1</f>
        <v>0</v>
      </c>
      <c r="M344" s="42">
        <f>COUNTA(○,M345:M346)-1</f>
        <v>0</v>
      </c>
    </row>
    <row r="345" spans="1:13" ht="15.75" customHeight="1">
      <c r="A345" s="35" t="s">
        <v>353</v>
      </c>
      <c r="B345" s="45"/>
      <c r="C345" s="37"/>
      <c r="D345" s="38"/>
      <c r="E345" s="37"/>
      <c r="F345" s="37"/>
      <c r="G345" s="39"/>
      <c r="H345" s="51"/>
      <c r="I345" s="37"/>
      <c r="J345" s="38"/>
      <c r="K345" s="37"/>
      <c r="L345" s="37"/>
      <c r="M345" s="37"/>
    </row>
    <row r="346" spans="1:13" ht="15.75" customHeight="1">
      <c r="A346" s="35" t="s">
        <v>354</v>
      </c>
      <c r="B346" s="45"/>
      <c r="C346" s="37"/>
      <c r="D346" s="38"/>
      <c r="E346" s="37"/>
      <c r="F346" s="37"/>
      <c r="G346" s="39"/>
      <c r="H346" s="51"/>
      <c r="I346" s="37"/>
      <c r="J346" s="38"/>
      <c r="K346" s="37"/>
      <c r="L346" s="37"/>
      <c r="M346" s="37"/>
    </row>
    <row r="347" spans="1:13" ht="15.75" customHeight="1">
      <c r="A347" s="3" t="s">
        <v>47</v>
      </c>
      <c r="B347" s="41">
        <f>COUNTA(√,B348:B356)-1</f>
        <v>0</v>
      </c>
      <c r="C347" s="42">
        <f>COUNTA(○,C348:C356)-1</f>
        <v>0</v>
      </c>
      <c r="D347" s="42">
        <f>COUNTA(√,D348:D356)-1</f>
        <v>0</v>
      </c>
      <c r="E347" s="42">
        <f>COUNTA(○,E348:E356)-1</f>
        <v>0</v>
      </c>
      <c r="F347" s="42">
        <f>COUNTA(√,F348:F356)-1</f>
        <v>0</v>
      </c>
      <c r="G347" s="43">
        <f>COUNTA(○,G348:G356)-1</f>
        <v>0</v>
      </c>
      <c r="H347" s="44">
        <f>COUNTA(√,H348:H356)-1</f>
        <v>0</v>
      </c>
      <c r="I347" s="42">
        <f>COUNTA(○,I348:I356)-1</f>
        <v>0</v>
      </c>
      <c r="J347" s="42">
        <f>COUNTA(√,J348:J356)-1</f>
        <v>0</v>
      </c>
      <c r="K347" s="42">
        <f>COUNTA(○,K348:K356)-1</f>
        <v>0</v>
      </c>
      <c r="L347" s="42">
        <f>COUNTA(√,L348:L356)-1</f>
        <v>0</v>
      </c>
      <c r="M347" s="42">
        <f>COUNTA(○,M348:M356)-1</f>
        <v>0</v>
      </c>
    </row>
    <row r="348" spans="1:13" ht="15.75" customHeight="1">
      <c r="A348" s="35" t="s">
        <v>355</v>
      </c>
      <c r="B348" s="45"/>
      <c r="C348" s="37"/>
      <c r="D348" s="38"/>
      <c r="E348" s="37"/>
      <c r="F348" s="37"/>
      <c r="G348" s="39"/>
      <c r="H348" s="51"/>
      <c r="I348" s="37"/>
      <c r="J348" s="38"/>
      <c r="K348" s="37"/>
      <c r="L348" s="37"/>
      <c r="M348" s="37"/>
    </row>
    <row r="349" spans="1:13" ht="15.75" customHeight="1">
      <c r="A349" s="35" t="s">
        <v>356</v>
      </c>
      <c r="B349" s="45"/>
      <c r="C349" s="37"/>
      <c r="D349" s="38"/>
      <c r="E349" s="37"/>
      <c r="F349" s="37"/>
      <c r="G349" s="39"/>
      <c r="H349" s="51"/>
      <c r="I349" s="37"/>
      <c r="J349" s="38"/>
      <c r="K349" s="37"/>
      <c r="L349" s="37"/>
      <c r="M349" s="37"/>
    </row>
    <row r="350" spans="1:13" ht="15.75" customHeight="1">
      <c r="A350" s="35" t="s">
        <v>357</v>
      </c>
      <c r="B350" s="45"/>
      <c r="C350" s="37"/>
      <c r="D350" s="38"/>
      <c r="E350" s="37"/>
      <c r="F350" s="37"/>
      <c r="G350" s="39"/>
      <c r="H350" s="51"/>
      <c r="I350" s="37"/>
      <c r="J350" s="38"/>
      <c r="K350" s="37"/>
      <c r="L350" s="37"/>
      <c r="M350" s="37"/>
    </row>
    <row r="351" spans="1:13" ht="15.75" customHeight="1">
      <c r="A351" s="35" t="s">
        <v>358</v>
      </c>
      <c r="B351" s="45"/>
      <c r="C351" s="37"/>
      <c r="D351" s="38"/>
      <c r="E351" s="37"/>
      <c r="F351" s="38"/>
      <c r="G351" s="39"/>
      <c r="H351" s="51"/>
      <c r="I351" s="37"/>
      <c r="J351" s="38"/>
      <c r="K351" s="37"/>
      <c r="L351" s="38"/>
      <c r="M351" s="37"/>
    </row>
    <row r="352" spans="1:13" ht="15.75" customHeight="1">
      <c r="A352" s="35" t="s">
        <v>359</v>
      </c>
      <c r="B352" s="45"/>
      <c r="C352" s="37"/>
      <c r="D352" s="38"/>
      <c r="E352" s="37"/>
      <c r="F352" s="38"/>
      <c r="G352" s="39"/>
      <c r="H352" s="51"/>
      <c r="I352" s="37"/>
      <c r="J352" s="38"/>
      <c r="K352" s="37"/>
      <c r="L352" s="38"/>
      <c r="M352" s="37"/>
    </row>
    <row r="353" spans="1:13" ht="15.75" customHeight="1">
      <c r="A353" s="35" t="s">
        <v>360</v>
      </c>
      <c r="B353" s="45"/>
      <c r="C353" s="37"/>
      <c r="D353" s="38"/>
      <c r="E353" s="37"/>
      <c r="F353" s="37"/>
      <c r="G353" s="39"/>
      <c r="H353" s="51"/>
      <c r="I353" s="37"/>
      <c r="J353" s="38"/>
      <c r="K353" s="37"/>
      <c r="L353" s="37"/>
      <c r="M353" s="37"/>
    </row>
    <row r="354" spans="1:13" ht="15.75" customHeight="1">
      <c r="A354" s="35" t="s">
        <v>361</v>
      </c>
      <c r="B354" s="45"/>
      <c r="C354" s="37"/>
      <c r="D354" s="38"/>
      <c r="E354" s="37"/>
      <c r="F354" s="37"/>
      <c r="G354" s="39"/>
      <c r="H354" s="51"/>
      <c r="I354" s="37"/>
      <c r="J354" s="38"/>
      <c r="K354" s="37"/>
      <c r="L354" s="37"/>
      <c r="M354" s="37"/>
    </row>
    <row r="355" spans="1:13" ht="15.75" customHeight="1">
      <c r="A355" s="35" t="s">
        <v>362</v>
      </c>
      <c r="B355" s="45"/>
      <c r="C355" s="37"/>
      <c r="D355" s="38"/>
      <c r="E355" s="37"/>
      <c r="F355" s="37"/>
      <c r="G355" s="39"/>
      <c r="H355" s="51"/>
      <c r="I355" s="37"/>
      <c r="J355" s="38"/>
      <c r="K355" s="37"/>
      <c r="L355" s="37"/>
      <c r="M355" s="37"/>
    </row>
    <row r="356" spans="1:13" ht="15.75">
      <c r="A356" s="35" t="s">
        <v>363</v>
      </c>
      <c r="B356" s="45"/>
      <c r="C356" s="37"/>
      <c r="D356" s="38"/>
      <c r="E356" s="37"/>
      <c r="F356" s="37"/>
      <c r="G356" s="39"/>
      <c r="H356" s="51"/>
      <c r="I356" s="37"/>
      <c r="J356" s="38"/>
      <c r="K356" s="37"/>
      <c r="L356" s="37"/>
      <c r="M356" s="37"/>
    </row>
    <row r="357" spans="1:13" ht="15.75">
      <c r="A357" s="3" t="s">
        <v>48</v>
      </c>
      <c r="B357" s="41">
        <f>COUNTA(√,B358:B359)-1</f>
        <v>0</v>
      </c>
      <c r="C357" s="42">
        <f>COUNTA(○,C358:C359)-1</f>
        <v>0</v>
      </c>
      <c r="D357" s="42">
        <f>COUNTA(√,D358:D359)-1</f>
        <v>0</v>
      </c>
      <c r="E357" s="42">
        <f>COUNTA(○,E358:E359)-1</f>
        <v>0</v>
      </c>
      <c r="F357" s="42">
        <f>COUNTA(√,F358:F359)-1</f>
        <v>0</v>
      </c>
      <c r="G357" s="43">
        <f>COUNTA(○,G358:G359)-1</f>
        <v>0</v>
      </c>
      <c r="H357" s="44">
        <f>COUNTA(√,H358:H359)-1</f>
        <v>0</v>
      </c>
      <c r="I357" s="42">
        <f>COUNTA(○,I358:I359)-1</f>
        <v>0</v>
      </c>
      <c r="J357" s="42">
        <f>COUNTA(√,J358:J359)-1</f>
        <v>0</v>
      </c>
      <c r="K357" s="42">
        <f>COUNTA(○,K358:K359)-1</f>
        <v>0</v>
      </c>
      <c r="L357" s="42">
        <f>COUNTA(√,L358:L359)-1</f>
        <v>0</v>
      </c>
      <c r="M357" s="42">
        <f>COUNTA(○,M358:M359)-1</f>
        <v>0</v>
      </c>
    </row>
    <row r="358" spans="1:13" ht="15.75">
      <c r="A358" s="35" t="s">
        <v>364</v>
      </c>
      <c r="B358" s="45"/>
      <c r="C358" s="37"/>
      <c r="D358" s="38"/>
      <c r="E358" s="37"/>
      <c r="F358" s="37"/>
      <c r="G358" s="39"/>
      <c r="H358" s="51"/>
      <c r="I358" s="37"/>
      <c r="J358" s="38"/>
      <c r="K358" s="37"/>
      <c r="L358" s="37"/>
      <c r="M358" s="37"/>
    </row>
    <row r="359" spans="1:13" ht="15.75">
      <c r="A359" s="35" t="s">
        <v>365</v>
      </c>
      <c r="B359" s="45"/>
      <c r="C359" s="37"/>
      <c r="D359" s="38"/>
      <c r="E359" s="37"/>
      <c r="F359" s="37"/>
      <c r="G359" s="39"/>
      <c r="H359" s="51"/>
      <c r="I359" s="37"/>
      <c r="J359" s="38"/>
      <c r="K359" s="37"/>
      <c r="L359" s="37"/>
      <c r="M359" s="37"/>
    </row>
  </sheetData>
  <sheetProtection/>
  <mergeCells count="9">
    <mergeCell ref="A1:A3"/>
    <mergeCell ref="B1:G1"/>
    <mergeCell ref="H1:M1"/>
    <mergeCell ref="B2:C2"/>
    <mergeCell ref="D2:E2"/>
    <mergeCell ref="F2:G2"/>
    <mergeCell ref="H2:I2"/>
    <mergeCell ref="J2:K2"/>
    <mergeCell ref="L2:M2"/>
  </mergeCells>
  <printOptions horizontalCentered="1"/>
  <pageMargins left="0.5511811023622047" right="0.5511811023622047" top="1.1811023622047245" bottom="0.984251968503937" header="0.5118110236220472" footer="0.5118110236220472"/>
  <pageSetup horizontalDpi="1200" verticalDpi="1200" orientation="portrait" paperSize="9" r:id="rId1"/>
  <headerFooter alignWithMargins="0">
    <oddHeader>&amp;L&amp;"仿宋_GB2312,常规"&amp;16附件3：&amp;"宋体,常规"&amp;12
&amp;C&amp;14 
2010年上半年300种&amp;16主要生产资料供求状况和价格趋势调查表（表&amp;P）
</oddHeader>
    <oddFooter>&amp;L注： 2009年下半年调查运行情况对应单元格打“√”，2010年上半年预测情况对应单元格打
    “○”。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吕振明</dc:creator>
  <cp:keywords/>
  <dc:description/>
  <cp:lastModifiedBy>孙靖</cp:lastModifiedBy>
  <cp:lastPrinted>2009-11-09T07:35:21Z</cp:lastPrinted>
  <dcterms:created xsi:type="dcterms:W3CDTF">2009-07-13T07:06:36Z</dcterms:created>
  <dcterms:modified xsi:type="dcterms:W3CDTF">2009-11-17T02:46:25Z</dcterms:modified>
  <cp:category/>
  <cp:version/>
  <cp:contentType/>
  <cp:contentStatus/>
</cp:coreProperties>
</file>