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85" windowHeight="9930" activeTab="0"/>
  </bookViews>
  <sheets>
    <sheet name="企业基本情况表" sheetId="1" r:id="rId1"/>
  </sheets>
  <externalReferences>
    <externalReference r:id="rId4"/>
  </externalReferences>
  <definedNames>
    <definedName name="CheckNum_Qy">'企业基本情况表'!$E$6,'企业基本情况表'!$G$6,'企业基本情况表'!$G$13:$G$14,'企业基本情况表'!$G$16,'企业基本情况表'!$E$13:$E$16,'企业基本情况表'!$C$13:$C$16,'企业基本情况表'!$C$22:$G$24,'企业基本情况表'!$C$28:$G$31</definedName>
    <definedName name="CheckNum_Xm">'[1]项目基本情况表'!$E$16:$E$18,'[1]项目基本情况表'!$F$10:$F$14,'[1]项目基本情况表'!$D$13:$D$14,'[1]项目基本情况表'!$B$14,'[1]项目基本情况表'!$B$10,'[1]项目基本情况表'!$D$10,'[1]项目基本情况表'!$I$14</definedName>
    <definedName name="code部门名称">'[1]CodeSheet'!$G$5:$G$160</definedName>
    <definedName name="code登记注册类型">'[1]CodeSheet'!$C$5:$C$25</definedName>
    <definedName name="code登记注册类型代码">'[1]CodeSheet'!$B$5:$B$25</definedName>
    <definedName name="code地区代码">'[1]CodeSheet'!$D$5:$D$40</definedName>
    <definedName name="code地区名称">'[1]CodeSheet'!$E$5:$E$40</definedName>
    <definedName name="code隶属关系">'[1]CodeSheet'!$N$5:$N$6</definedName>
    <definedName name="code行业代码">'[1]CodeSheet'!$H$5:$H$120</definedName>
    <definedName name="code行业名称">'[1]CodeSheet'!$I$5:$I$120</definedName>
    <definedName name="_xlnm.Print_Area" localSheetId="0">'企业基本情况表'!$A$1:$G$33</definedName>
  </definedNames>
  <calcPr fullCalcOnLoad="1"/>
</workbook>
</file>

<file path=xl/comments1.xml><?xml version="1.0" encoding="utf-8"?>
<comments xmlns="http://schemas.openxmlformats.org/spreadsheetml/2006/main">
  <authors>
    <author>Danny</author>
    <author>sony</author>
  </authors>
  <commentList>
    <comment ref="C4" authorId="0">
      <text>
        <r>
          <rPr>
            <sz val="9"/>
            <rFont val="宋体"/>
            <family val="0"/>
          </rPr>
          <t>输入行业代码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见行业代码表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例如</t>
        </r>
        <r>
          <rPr>
            <sz val="9"/>
            <rFont val="Times New Roman"/>
            <family val="1"/>
          </rPr>
          <t>:001</t>
        </r>
        <r>
          <rPr>
            <sz val="9"/>
            <rFont val="宋体"/>
            <family val="0"/>
          </rPr>
          <t xml:space="preserve">。
</t>
        </r>
      </text>
    </comment>
    <comment ref="E4" authorId="0">
      <text>
        <r>
          <rPr>
            <sz val="9"/>
            <rFont val="宋体"/>
            <family val="0"/>
          </rPr>
          <t>用下拉框选择所属行业名称。</t>
        </r>
      </text>
    </comment>
    <comment ref="G4" authorId="0">
      <text>
        <r>
          <rPr>
            <sz val="9"/>
            <rFont val="宋体"/>
            <family val="0"/>
          </rPr>
          <t>输入地区代码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按省级地区代码填写见地区代码表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例如</t>
        </r>
        <r>
          <rPr>
            <sz val="9"/>
            <rFont val="Times New Roman"/>
            <family val="1"/>
          </rPr>
          <t>:1100</t>
        </r>
      </text>
    </comment>
    <comment ref="C5" authorId="0">
      <text>
        <r>
          <rPr>
            <sz val="9"/>
            <rFont val="宋体"/>
            <family val="0"/>
          </rPr>
          <t>填组织机构代码登记主管部门发给的法定代码。格式为：XXXXXXXX – X
1位校验码连字符8位本体代码
举例如：72261901—6</t>
        </r>
      </text>
    </comment>
    <comment ref="E5" authorId="0">
      <text>
        <r>
          <rPr>
            <sz val="9"/>
            <rFont val="宋体"/>
            <family val="0"/>
          </rPr>
          <t>输入企业名称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填写与单位公章名称完全一致的单位名称</t>
        </r>
      </text>
    </comment>
    <comment ref="E6" authorId="0">
      <text>
        <r>
          <rPr>
            <sz val="9"/>
            <rFont val="宋体"/>
            <family val="0"/>
          </rPr>
          <t>输入企业总人数
填写在本单位中工作并取得劳动报酬的上年末实有人员数。</t>
        </r>
      </text>
    </comment>
    <comment ref="C6" authorId="0">
      <text>
        <r>
          <rPr>
            <sz val="9"/>
            <rFont val="宋体"/>
            <family val="0"/>
          </rPr>
          <t>企业法定代表人按《企业法人营业执照》填写</t>
        </r>
        <r>
          <rPr>
            <sz val="9"/>
            <rFont val="Times New Roman"/>
            <family val="1"/>
          </rPr>
          <t>,</t>
        </r>
        <r>
          <rPr>
            <sz val="9"/>
            <rFont val="宋体"/>
            <family val="0"/>
          </rPr>
          <t>不能为空。</t>
        </r>
      </text>
    </comment>
    <comment ref="C7" authorId="0">
      <text>
        <r>
          <rPr>
            <sz val="9"/>
            <rFont val="宋体"/>
            <family val="0"/>
          </rPr>
          <t>输入企业地址
文本类型,要详细地址,格式:XX省XX市XX区XX街道XX号。</t>
        </r>
      </text>
    </comment>
    <comment ref="C8" authorId="0">
      <text>
        <r>
          <rPr>
            <sz val="9"/>
            <rFont val="宋体"/>
            <family val="0"/>
          </rPr>
          <t>填写企业基本结算户银行名称，不能为空。</t>
        </r>
      </text>
    </comment>
    <comment ref="C9" authorId="0">
      <text>
        <r>
          <rPr>
            <sz val="9"/>
            <rFont val="宋体"/>
            <family val="0"/>
          </rPr>
          <t>填写统计部门核发的统计登记证上的代码。举例：10883027
不能为空。</t>
        </r>
      </text>
    </comment>
    <comment ref="E8" authorId="0">
      <text>
        <r>
          <rPr>
            <sz val="9"/>
            <rFont val="宋体"/>
            <family val="0"/>
          </rPr>
          <t>填写信用等级，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如：AA、AAA等
不能为空。</t>
        </r>
      </text>
    </comment>
    <comment ref="E13" authorId="0">
      <text>
        <r>
          <rPr>
            <sz val="9"/>
            <rFont val="宋体"/>
            <family val="0"/>
          </rPr>
          <t>企业法人填报。固定资产原值根据会计“资产负债表”中原值填报。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单位：万元，取整。</t>
        </r>
      </text>
    </comment>
    <comment ref="G13" authorId="0">
      <text>
        <r>
          <rPr>
            <sz val="9"/>
            <rFont val="宋体"/>
            <family val="0"/>
          </rPr>
          <t>企业法人填报。固定资产净值根据会计“资产负债表”中的净值数填报。单位：万元，取整。</t>
        </r>
      </text>
    </comment>
    <comment ref="C17" authorId="0">
      <text>
        <r>
          <rPr>
            <sz val="9"/>
            <rFont val="宋体"/>
            <family val="0"/>
          </rPr>
          <t>企业改革改组情况，    用文字描述，必填，字数不超过120字</t>
        </r>
      </text>
    </comment>
    <comment ref="G33" authorId="0">
      <text>
        <r>
          <rPr>
            <sz val="9"/>
            <rFont val="宋体"/>
            <family val="0"/>
          </rPr>
          <t>填报日期：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 xml:space="preserve">日期类型，不能为空
格式如:2002-02-01
</t>
        </r>
      </text>
    </comment>
    <comment ref="G7" authorId="1">
      <text>
        <r>
          <rPr>
            <sz val="9"/>
            <rFont val="宋体"/>
            <family val="0"/>
          </rPr>
          <t xml:space="preserve">填写单位电话号码
</t>
        </r>
      </text>
    </comment>
    <comment ref="G8" authorId="1">
      <text>
        <r>
          <rPr>
            <sz val="9"/>
            <rFont val="宋体"/>
            <family val="0"/>
          </rPr>
          <t xml:space="preserve">填写在工商部门办理审批、登记注册的代码。
举例：1100001193166
</t>
        </r>
      </text>
    </comment>
    <comment ref="E9" authorId="1">
      <text>
        <r>
          <rPr>
            <sz val="9"/>
            <rFont val="宋体"/>
            <family val="0"/>
          </rPr>
          <t>填写在工商部门登记注册的类型名称。</t>
        </r>
      </text>
    </comment>
    <comment ref="G9" authorId="1">
      <text>
        <r>
          <rPr>
            <sz val="9"/>
            <rFont val="宋体"/>
            <family val="0"/>
          </rPr>
          <t>按其在工商部门登记注册的类型填写其代码。如：股份有限公司 代码为：160 见登记注册类型代码表</t>
        </r>
      </text>
    </comment>
    <comment ref="C11" authorId="1">
      <text>
        <r>
          <rPr>
            <sz val="9"/>
            <rFont val="宋体"/>
            <family val="0"/>
          </rPr>
          <t>法人单位填写。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分为：中央和地方两类。如果在是否中央管理企业中选择是中央。</t>
        </r>
      </text>
    </comment>
    <comment ref="E11" authorId="1">
      <text>
        <r>
          <rPr>
            <sz val="9"/>
            <rFont val="宋体"/>
            <family val="0"/>
          </rPr>
          <t>所属部门—指填写单位所属上级主管部门                 所属集团——指填写单位所属企业集团</t>
        </r>
        <r>
          <rPr>
            <b/>
            <sz val="9"/>
            <rFont val="宋体"/>
            <family val="0"/>
          </rPr>
          <t xml:space="preserve">
</t>
        </r>
      </text>
    </comment>
    <comment ref="G11" authorId="1">
      <text>
        <r>
          <rPr>
            <sz val="9"/>
            <rFont val="宋体"/>
            <family val="0"/>
          </rPr>
          <t>填写单位所属上级部门或企业集团的代码。代码表见附表</t>
        </r>
      </text>
    </comment>
    <comment ref="B21" authorId="1">
      <text>
        <r>
          <rPr>
            <sz val="9"/>
            <rFont val="宋体"/>
            <family val="0"/>
          </rPr>
          <t>指上一年的产品现有生产能力、年生产量、产销率、国内市场占有率、出口量</t>
        </r>
      </text>
    </comment>
    <comment ref="A17" authorId="0">
      <text>
        <r>
          <rPr>
            <sz val="9"/>
            <rFont val="宋体"/>
            <family val="0"/>
          </rPr>
          <t>企业改革改组情况，    用文字描述，必填，字数不超过120字</t>
        </r>
      </text>
    </comment>
    <comment ref="C13" authorId="0">
      <text>
        <r>
          <rPr>
            <sz val="9"/>
            <rFont val="宋体"/>
            <family val="0"/>
          </rPr>
          <t>企业总资产：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>企业法人填报，</t>
        </r>
        <r>
          <rPr>
            <sz val="9"/>
            <rFont val="宋体"/>
            <family val="0"/>
          </rPr>
          <t>单位：万元，取整。</t>
        </r>
      </text>
    </comment>
    <comment ref="C14" authorId="0">
      <text>
        <r>
          <rPr>
            <sz val="9"/>
            <rFont val="宋体"/>
            <family val="0"/>
          </rPr>
          <t>资产负债率：
企业法人填报，保留2位小数的百分数。</t>
        </r>
      </text>
    </comment>
    <comment ref="C15" authorId="0">
      <text>
        <r>
          <rPr>
            <sz val="9"/>
            <rFont val="宋体"/>
            <family val="0"/>
          </rPr>
          <t>贷款余额：
企业法人填报，单位：万元，取整。</t>
        </r>
      </text>
    </comment>
    <comment ref="E14" authorId="0">
      <text>
        <r>
          <rPr>
            <sz val="9"/>
            <rFont val="宋体"/>
            <family val="0"/>
          </rPr>
          <t>流动资产：
企业法人填报，单位：万元，取整。</t>
        </r>
      </text>
    </comment>
    <comment ref="G14" authorId="0">
      <text>
        <r>
          <rPr>
            <sz val="9"/>
            <rFont val="宋体"/>
            <family val="0"/>
          </rPr>
          <t>企业流动负债：
企业法人填报，单位：万元，取整。</t>
        </r>
      </text>
    </comment>
    <comment ref="G16" authorId="0">
      <text>
        <r>
          <rPr>
            <sz val="9"/>
            <rFont val="宋体"/>
            <family val="0"/>
          </rPr>
          <t>产成品资金占用：
企业法人填报，单位：万元，取整。</t>
        </r>
      </text>
    </comment>
    <comment ref="E16" authorId="0">
      <text>
        <r>
          <rPr>
            <sz val="9"/>
            <rFont val="宋体"/>
            <family val="0"/>
          </rPr>
          <t>应付帐款：
企业法人填报，单位：万元，取整。</t>
        </r>
      </text>
    </comment>
    <comment ref="E15" authorId="0">
      <text>
        <r>
          <rPr>
            <sz val="9"/>
            <rFont val="宋体"/>
            <family val="0"/>
          </rPr>
          <t>中长期贷款余额：
企业法人填报，单位：万元，取整。</t>
        </r>
      </text>
    </comment>
    <comment ref="C16" authorId="0">
      <text>
        <r>
          <rPr>
            <sz val="9"/>
            <rFont val="宋体"/>
            <family val="0"/>
          </rPr>
          <t>应收帐款：
企业法人填报，单位：万元，取整。</t>
        </r>
      </text>
    </comment>
    <comment ref="E20" authorId="0">
      <text>
        <r>
          <rPr>
            <sz val="9"/>
            <rFont val="宋体"/>
            <family val="0"/>
          </rPr>
          <t>产销率：
保留2位小数的百分数。</t>
        </r>
      </text>
    </comment>
    <comment ref="F20" authorId="0">
      <text>
        <r>
          <rPr>
            <sz val="9"/>
            <rFont val="宋体"/>
            <family val="0"/>
          </rPr>
          <t>国内市场占有率：
保留2位小数的百分数。</t>
        </r>
      </text>
    </comment>
    <comment ref="G20" authorId="0">
      <text>
        <r>
          <rPr>
            <sz val="9"/>
            <rFont val="宋体"/>
            <family val="0"/>
          </rPr>
          <t>出口量：</t>
        </r>
        <r>
          <rPr>
            <sz val="9"/>
            <rFont val="Times New Roman"/>
            <family val="1"/>
          </rPr>
          <t xml:space="preserve">
</t>
        </r>
        <r>
          <rPr>
            <sz val="9"/>
            <rFont val="宋体"/>
            <family val="0"/>
          </rPr>
          <t xml:space="preserve">单位：万元，取整。
</t>
        </r>
      </text>
    </comment>
    <comment ref="D20" authorId="0">
      <text>
        <r>
          <rPr>
            <sz val="9"/>
            <rFont val="宋体"/>
            <family val="0"/>
          </rPr>
          <t>年生产量：
单位：万元，取整。</t>
        </r>
      </text>
    </comment>
    <comment ref="C20" authorId="0">
      <text>
        <r>
          <rPr>
            <sz val="9"/>
            <rFont val="宋体"/>
            <family val="0"/>
          </rPr>
          <t xml:space="preserve">主要产品现有生产能力：
数字化表示，单位：万元，取整。
</t>
        </r>
      </text>
    </comment>
    <comment ref="A22" authorId="0">
      <text>
        <r>
          <rPr>
            <sz val="9"/>
            <rFont val="宋体"/>
            <family val="0"/>
          </rPr>
          <t xml:space="preserve">产品名称：
</t>
        </r>
        <r>
          <rPr>
            <sz val="9"/>
            <rFont val="宋体"/>
            <family val="0"/>
          </rPr>
          <t xml:space="preserve">填写企业一至三种主要产品名称，按其重要程度或总产值所占比重从大到小顺序排列（不超过50个汉字）。
</t>
        </r>
      </text>
    </comment>
    <comment ref="A23" authorId="0">
      <text>
        <r>
          <rPr>
            <sz val="9"/>
            <rFont val="宋体"/>
            <family val="0"/>
          </rPr>
          <t>产品名称：
填写企业一至三种主要产品名称，按其重要程度或总产值所占比重从大到小顺序排列（不超过50个汉字）。</t>
        </r>
      </text>
    </comment>
    <comment ref="A24" authorId="0">
      <text>
        <r>
          <rPr>
            <sz val="9"/>
            <rFont val="宋体"/>
            <family val="0"/>
          </rPr>
          <t>产品名称：
填写企业一至三种主要产品名称，按其重要程度或总产值所占比重从大到小顺序排列（不超过50个汉字）。</t>
        </r>
      </text>
    </comment>
    <comment ref="C26" authorId="0">
      <text>
        <r>
          <rPr>
            <sz val="9"/>
            <rFont val="宋体"/>
            <family val="0"/>
          </rPr>
          <t>销售收入：
单位：万元，取整。</t>
        </r>
      </text>
    </comment>
    <comment ref="D26" authorId="0">
      <text>
        <r>
          <rPr>
            <sz val="9"/>
            <rFont val="宋体"/>
            <family val="0"/>
          </rPr>
          <t>利润：
单位：万元，取整。</t>
        </r>
      </text>
    </comment>
    <comment ref="E26" authorId="0">
      <text>
        <r>
          <rPr>
            <sz val="9"/>
            <rFont val="宋体"/>
            <family val="0"/>
          </rPr>
          <t>税金：
单位：万元，取整。</t>
        </r>
      </text>
    </comment>
    <comment ref="F26" authorId="0">
      <text>
        <r>
          <rPr>
            <sz val="9"/>
            <rFont val="宋体"/>
            <family val="0"/>
          </rPr>
          <t>出口创汇：
单位：万元，取整。</t>
        </r>
      </text>
    </comment>
    <comment ref="G26" authorId="0">
      <text>
        <r>
          <rPr>
            <sz val="9"/>
            <rFont val="宋体"/>
            <family val="0"/>
          </rPr>
          <t>行业排名：
按销售收入排名，大于零的整数。</t>
        </r>
      </text>
    </comment>
    <comment ref="A25" authorId="0">
      <text>
        <r>
          <rPr>
            <sz val="9"/>
            <rFont val="宋体"/>
            <family val="0"/>
          </rPr>
          <t>主要产品现有生产能力数字表达不清楚的，用文字简要描述。（不超过125个汉字）</t>
        </r>
      </text>
    </comment>
    <comment ref="C25" authorId="0">
      <text>
        <r>
          <rPr>
            <sz val="9"/>
            <rFont val="宋体"/>
            <family val="0"/>
          </rPr>
          <t>主要产品现有生产能力数字表达不清楚的，用文字简要描述。（不超过125个汉字）</t>
        </r>
      </text>
    </comment>
    <comment ref="G6" authorId="0">
      <text>
        <r>
          <rPr>
            <sz val="9"/>
            <rFont val="宋体"/>
            <family val="0"/>
          </rPr>
          <t>企业技术人员数：
填写在本单位中工作并取得劳动报酬的上年末实有技术人员数，不能大于企业总人数。</t>
        </r>
      </text>
    </comment>
  </commentList>
</comments>
</file>

<file path=xl/sharedStrings.xml><?xml version="1.0" encoding="utf-8"?>
<sst xmlns="http://schemas.openxmlformats.org/spreadsheetml/2006/main" count="56" uniqueCount="55">
  <si>
    <t>企 业 基 本 情 况 表</t>
  </si>
  <si>
    <t>单位：万元、万美元</t>
  </si>
  <si>
    <t>行业代码</t>
  </si>
  <si>
    <t>所属行业</t>
  </si>
  <si>
    <t>企业代码</t>
  </si>
  <si>
    <t>企业名称</t>
  </si>
  <si>
    <t>企业法定代表人</t>
  </si>
  <si>
    <t>职工人数（人）</t>
  </si>
  <si>
    <t>其中：技术人员</t>
  </si>
  <si>
    <t>企业地址</t>
  </si>
  <si>
    <t>单位联系电话</t>
  </si>
  <si>
    <t>开户银行名称</t>
  </si>
  <si>
    <t>开户银行信用等级</t>
  </si>
  <si>
    <t>工商部门登记注册号</t>
  </si>
  <si>
    <t>统计登记证号</t>
  </si>
  <si>
    <t>登记注册类型</t>
  </si>
  <si>
    <t>登记注册类型代码</t>
  </si>
  <si>
    <t xml:space="preserve">是否520户重点企业              </t>
  </si>
  <si>
    <t xml:space="preserve">是否中央管理企业            </t>
  </si>
  <si>
    <t>隶属关系</t>
  </si>
  <si>
    <t>所属部门/集团</t>
  </si>
  <si>
    <t>所属部门/集团代码</t>
  </si>
  <si>
    <t>企业资产情况</t>
  </si>
  <si>
    <t>企业总资产</t>
  </si>
  <si>
    <t>固定资产原值</t>
  </si>
  <si>
    <t>固定资产净值</t>
  </si>
  <si>
    <t>资产负债率</t>
  </si>
  <si>
    <t>流动资产</t>
  </si>
  <si>
    <t xml:space="preserve">    其中：流动负债</t>
  </si>
  <si>
    <t>贷款余额</t>
  </si>
  <si>
    <t xml:space="preserve">    其中：中长期贷款余额</t>
  </si>
  <si>
    <t>应收帐款</t>
  </si>
  <si>
    <t>应付帐款</t>
  </si>
  <si>
    <t>产成品资金占用</t>
  </si>
  <si>
    <t>上年经营状况</t>
  </si>
  <si>
    <t>主要产品现有生产能力</t>
  </si>
  <si>
    <t>年生产量</t>
  </si>
  <si>
    <t>产销率</t>
  </si>
  <si>
    <t>国内市场占有率</t>
  </si>
  <si>
    <t>出口量</t>
  </si>
  <si>
    <t xml:space="preserve">产品名称  </t>
  </si>
  <si>
    <t>备注</t>
  </si>
  <si>
    <t>企业营业情况</t>
  </si>
  <si>
    <t>销售收入</t>
  </si>
  <si>
    <t>利润</t>
  </si>
  <si>
    <t>税金</t>
  </si>
  <si>
    <t>出口创汇</t>
  </si>
  <si>
    <t>行业排名（按销售收入）</t>
  </si>
  <si>
    <t>年度</t>
  </si>
  <si>
    <t xml:space="preserve">        </t>
  </si>
  <si>
    <t xml:space="preserve">  填报日期：           </t>
  </si>
  <si>
    <r>
      <t>地区代码</t>
    </r>
    <r>
      <rPr>
        <sz val="9"/>
        <rFont val="Times New Roman"/>
        <family val="1"/>
      </rPr>
      <t xml:space="preserve"> </t>
    </r>
  </si>
  <si>
    <r>
      <t>有无国家认定的技术中心</t>
    </r>
  </si>
  <si>
    <r>
      <t>企业改革改组情况</t>
    </r>
    <r>
      <rPr>
        <sz val="9"/>
        <rFont val="Times New Roman"/>
        <family val="1"/>
      </rPr>
      <t xml:space="preserve">               ( </t>
    </r>
    <r>
      <rPr>
        <sz val="9"/>
        <rFont val="宋体"/>
        <family val="0"/>
      </rPr>
      <t>重点说明完成情况或计划近期要进行的方案）</t>
    </r>
  </si>
  <si>
    <t>附件二：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</si>
</sst>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  <numFmt numFmtId="179" formatCode="0_ 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0000000"/>
    <numFmt numFmtId="183" formatCode="0.00_ "/>
    <numFmt numFmtId="184" formatCode="0.00;[Red]0.00"/>
    <numFmt numFmtId="185" formatCode="0;[Red]0"/>
  </numFmts>
  <fonts count="8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 diagonalDown="1">
      <left style="medium"/>
      <right>
        <color indexed="63"/>
      </right>
      <top style="thin"/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49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vertical="center" wrapText="1"/>
      <protection/>
    </xf>
    <xf numFmtId="0" fontId="3" fillId="0" borderId="6" xfId="0" applyFont="1" applyFill="1" applyBorder="1" applyAlignment="1" applyProtection="1">
      <alignment horizontal="centerContinuous" vertical="center"/>
      <protection/>
    </xf>
    <xf numFmtId="0" fontId="3" fillId="0" borderId="7" xfId="0" applyFont="1" applyFill="1" applyBorder="1" applyAlignment="1" applyProtection="1">
      <alignment vertical="center" wrapText="1"/>
      <protection/>
    </xf>
    <xf numFmtId="0" fontId="3" fillId="0" borderId="8" xfId="0" applyFont="1" applyFill="1" applyBorder="1" applyAlignment="1" applyProtection="1">
      <alignment horizontal="center" vertical="center" wrapText="1"/>
      <protection/>
    </xf>
    <xf numFmtId="0" fontId="3" fillId="0" borderId="6" xfId="0" applyFont="1" applyFill="1" applyBorder="1" applyAlignment="1" applyProtection="1">
      <alignment horizontal="center" vertical="center" wrapText="1"/>
      <protection/>
    </xf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179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179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185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85" fontId="3" fillId="0" borderId="4" xfId="0" applyNumberFormat="1" applyFont="1" applyFill="1" applyBorder="1" applyAlignment="1" applyProtection="1">
      <alignment horizontal="right" vertical="center" wrapText="1"/>
      <protection locked="0"/>
    </xf>
    <xf numFmtId="10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185" fontId="5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/>
    </xf>
    <xf numFmtId="0" fontId="3" fillId="0" borderId="4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31" fontId="3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top" wrapText="1"/>
      <protection locked="0"/>
    </xf>
    <xf numFmtId="0" fontId="3" fillId="0" borderId="4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0" borderId="20" xfId="0" applyFont="1" applyFill="1" applyBorder="1" applyAlignment="1" applyProtection="1">
      <alignment horizontal="left" vertical="top" wrapText="1"/>
      <protection locked="0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352550" y="1933575"/>
          <a:ext cx="1400175" cy="209550"/>
          <a:chOff x="143" y="183"/>
          <a:chExt cx="147" cy="27"/>
        </a:xfrm>
        <a:solidFill>
          <a:srgbClr val="FFFFFF"/>
        </a:solidFill>
      </xdr:grpSpPr>
      <xdr:grpSp>
        <xdr:nvGrpSpPr>
          <xdr:cNvPr id="3" name="Group 3"/>
          <xdr:cNvGrpSpPr>
            <a:grpSpLocks/>
          </xdr:cNvGrpSpPr>
        </xdr:nvGrpSpPr>
        <xdr:grpSpPr>
          <a:xfrm>
            <a:off x="167" y="183"/>
            <a:ext cx="99" cy="27"/>
            <a:chOff x="167" y="183"/>
            <a:chExt cx="99" cy="27"/>
          </a:xfrm>
          <a:solidFill>
            <a:srgbClr val="FFFFFF"/>
          </a:solidFill>
        </xdr:grpSpPr>
      </xdr:grpSp>
    </xdr:grpSp>
    <xdr:clientData/>
  </xdr:twoCellAnchor>
  <xdr:twoCellAnchor>
    <xdr:from>
      <xdr:col>4</xdr:col>
      <xdr:colOff>0</xdr:colOff>
      <xdr:row>9</xdr:row>
      <xdr:rowOff>0</xdr:rowOff>
    </xdr:from>
    <xdr:to>
      <xdr:col>5</xdr:col>
      <xdr:colOff>0</xdr:colOff>
      <xdr:row>10</xdr:row>
      <xdr:rowOff>0</xdr:rowOff>
    </xdr:to>
    <xdr:grpSp>
      <xdr:nvGrpSpPr>
        <xdr:cNvPr id="6" name="Group 6"/>
        <xdr:cNvGrpSpPr>
          <a:grpSpLocks/>
        </xdr:cNvGrpSpPr>
      </xdr:nvGrpSpPr>
      <xdr:grpSpPr>
        <a:xfrm>
          <a:off x="4419600" y="1933575"/>
          <a:ext cx="1514475" cy="209550"/>
          <a:chOff x="465" y="183"/>
          <a:chExt cx="159" cy="27"/>
        </a:xfrm>
        <a:solidFill>
          <a:srgbClr val="FFFFFF"/>
        </a:solidFill>
      </xdr:grpSpPr>
      <xdr:grpSp>
        <xdr:nvGrpSpPr>
          <xdr:cNvPr id="8" name="Group 8"/>
          <xdr:cNvGrpSpPr>
            <a:grpSpLocks/>
          </xdr:cNvGrpSpPr>
        </xdr:nvGrpSpPr>
        <xdr:grpSpPr>
          <a:xfrm>
            <a:off x="491" y="183"/>
            <a:ext cx="107" cy="27"/>
            <a:chOff x="491" y="183"/>
            <a:chExt cx="107" cy="27"/>
          </a:xfrm>
          <a:solidFill>
            <a:srgbClr val="FFFFFF"/>
          </a:solidFill>
        </xdr:grpSpPr>
      </xdr:grpSp>
    </xdr:grpSp>
    <xdr:clientData/>
  </xdr:twoCellAnchor>
  <xdr:twoCellAnchor>
    <xdr:from>
      <xdr:col>6</xdr:col>
      <xdr:colOff>0</xdr:colOff>
      <xdr:row>9</xdr:row>
      <xdr:rowOff>0</xdr:rowOff>
    </xdr:from>
    <xdr:to>
      <xdr:col>6</xdr:col>
      <xdr:colOff>1638300</xdr:colOff>
      <xdr:row>10</xdr:row>
      <xdr:rowOff>0</xdr:rowOff>
    </xdr:to>
    <xdr:grpSp>
      <xdr:nvGrpSpPr>
        <xdr:cNvPr id="11" name="Group 11"/>
        <xdr:cNvGrpSpPr>
          <a:grpSpLocks/>
        </xdr:cNvGrpSpPr>
      </xdr:nvGrpSpPr>
      <xdr:grpSpPr>
        <a:xfrm>
          <a:off x="7572375" y="1933575"/>
          <a:ext cx="1638300" cy="209550"/>
          <a:chOff x="796" y="183"/>
          <a:chExt cx="172" cy="27"/>
        </a:xfrm>
        <a:solidFill>
          <a:srgbClr val="FFFFFF"/>
        </a:solidFill>
      </xdr:grpSpPr>
      <xdr:grpSp>
        <xdr:nvGrpSpPr>
          <xdr:cNvPr id="13" name="Group 13"/>
          <xdr:cNvGrpSpPr>
            <a:grpSpLocks/>
          </xdr:cNvGrpSpPr>
        </xdr:nvGrpSpPr>
        <xdr:grpSpPr>
          <a:xfrm>
            <a:off x="824" y="183"/>
            <a:ext cx="116" cy="27"/>
            <a:chOff x="824" y="183"/>
            <a:chExt cx="116" cy="27"/>
          </a:xfrm>
          <a:solidFill>
            <a:srgbClr val="FFFFFF"/>
          </a:solidFill>
        </xdr:grpSpPr>
      </xdr:grpSp>
    </xdr:grpSp>
    <xdr:clientData/>
  </xdr:twoCellAnchor>
  <xdr:twoCellAnchor>
    <xdr:from>
      <xdr:col>7</xdr:col>
      <xdr:colOff>38100</xdr:colOff>
      <xdr:row>2</xdr:row>
      <xdr:rowOff>0</xdr:rowOff>
    </xdr:from>
    <xdr:to>
      <xdr:col>7</xdr:col>
      <xdr:colOff>1219200</xdr:colOff>
      <xdr:row>2</xdr:row>
      <xdr:rowOff>114300</xdr:rowOff>
    </xdr:to>
    <xdr:grpSp>
      <xdr:nvGrpSpPr>
        <xdr:cNvPr id="16" name="Group 17"/>
        <xdr:cNvGrpSpPr>
          <a:grpSpLocks/>
        </xdr:cNvGrpSpPr>
      </xdr:nvGrpSpPr>
      <xdr:grpSpPr>
        <a:xfrm>
          <a:off x="9220200" y="504825"/>
          <a:ext cx="0" cy="114300"/>
          <a:chOff x="433" y="27"/>
          <a:chExt cx="124" cy="22"/>
        </a:xfrm>
        <a:solidFill>
          <a:srgbClr val="FFFFFF"/>
        </a:solidFill>
      </xdr:grpSpPr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TZSSB\tzsdxj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MenuSheet"/>
      <sheetName val="collect1"/>
      <sheetName val="collect2"/>
      <sheetName val="collect3"/>
      <sheetName val="企业表"/>
      <sheetName val="索引表"/>
      <sheetName val="索引表0"/>
      <sheetName val="索引表1"/>
      <sheetName val="初审表"/>
      <sheetName val="初审表0"/>
      <sheetName val="初审表1"/>
      <sheetName val="项目表行业1"/>
      <sheetName val="项目表行业"/>
      <sheetName val="项目表专项"/>
      <sheetName val="企业基本情况表"/>
      <sheetName val="项目基本情况表"/>
      <sheetName val="上报参数"/>
      <sheetName val="Sheet1"/>
      <sheetName val="CodeSheet"/>
      <sheetName val="query"/>
    </sheetNames>
    <definedNames>
      <definedName name="MacroSelectMe"/>
    </definedNames>
    <sheetDataSet>
      <sheetData sheetId="16">
        <row r="10">
          <cell r="B10">
            <v>0</v>
          </cell>
          <cell r="D10">
            <v>0</v>
          </cell>
        </row>
      </sheetData>
      <sheetData sheetId="17">
        <row r="2">
          <cell r="B2" t="str">
            <v>2002</v>
          </cell>
        </row>
      </sheetData>
      <sheetData sheetId="19">
        <row r="5">
          <cell r="B5" t="str">
            <v>110</v>
          </cell>
          <cell r="C5" t="str">
            <v>国有</v>
          </cell>
          <cell r="D5" t="str">
            <v>1100</v>
          </cell>
          <cell r="E5" t="str">
            <v>北京市</v>
          </cell>
          <cell r="G5" t="str">
            <v>外交部</v>
          </cell>
          <cell r="H5" t="str">
            <v>001</v>
          </cell>
          <cell r="I5" t="str">
            <v>煤炭</v>
          </cell>
          <cell r="N5" t="str">
            <v>直属</v>
          </cell>
        </row>
        <row r="6">
          <cell r="B6">
            <v>120</v>
          </cell>
          <cell r="C6" t="str">
            <v>集体</v>
          </cell>
          <cell r="D6" t="str">
            <v>1200</v>
          </cell>
          <cell r="E6" t="str">
            <v>天津市</v>
          </cell>
          <cell r="G6" t="str">
            <v>国家计委</v>
          </cell>
          <cell r="H6" t="str">
            <v>002</v>
          </cell>
          <cell r="I6" t="str">
            <v>电力</v>
          </cell>
          <cell r="N6" t="str">
            <v>地方</v>
          </cell>
        </row>
        <row r="7">
          <cell r="B7">
            <v>130</v>
          </cell>
          <cell r="C7" t="str">
            <v>股份合作</v>
          </cell>
          <cell r="D7" t="str">
            <v>1300</v>
          </cell>
          <cell r="E7" t="str">
            <v>河北省</v>
          </cell>
          <cell r="G7" t="str">
            <v>国家经贸委</v>
          </cell>
          <cell r="H7" t="str">
            <v>003</v>
          </cell>
          <cell r="I7" t="str">
            <v>石油</v>
          </cell>
        </row>
        <row r="8">
          <cell r="B8">
            <v>141</v>
          </cell>
          <cell r="C8" t="str">
            <v>国有联营</v>
          </cell>
          <cell r="D8" t="str">
            <v>1400</v>
          </cell>
          <cell r="E8" t="str">
            <v>山西省</v>
          </cell>
          <cell r="G8" t="str">
            <v>国家教委</v>
          </cell>
          <cell r="H8" t="str">
            <v>004</v>
          </cell>
          <cell r="I8" t="str">
            <v>节能</v>
          </cell>
        </row>
        <row r="9">
          <cell r="B9">
            <v>142</v>
          </cell>
          <cell r="C9" t="str">
            <v>集体联营</v>
          </cell>
          <cell r="D9" t="str">
            <v>1500</v>
          </cell>
          <cell r="E9" t="str">
            <v>内蒙古自治区</v>
          </cell>
          <cell r="G9" t="str">
            <v>国家科委</v>
          </cell>
          <cell r="H9" t="str">
            <v>005</v>
          </cell>
          <cell r="I9" t="str">
            <v>农村能源</v>
          </cell>
        </row>
        <row r="10">
          <cell r="B10">
            <v>143</v>
          </cell>
          <cell r="C10" t="str">
            <v>国有与集体联营</v>
          </cell>
          <cell r="D10" t="str">
            <v>2100</v>
          </cell>
          <cell r="E10" t="str">
            <v>辽宁省</v>
          </cell>
          <cell r="G10" t="str">
            <v>中国专利局</v>
          </cell>
          <cell r="H10" t="str">
            <v>101</v>
          </cell>
          <cell r="I10" t="str">
            <v>轻工</v>
          </cell>
        </row>
        <row r="11">
          <cell r="B11">
            <v>149</v>
          </cell>
          <cell r="C11" t="str">
            <v>其他联营</v>
          </cell>
          <cell r="D11" t="str">
            <v>2102</v>
          </cell>
          <cell r="E11" t="str">
            <v>大连市</v>
          </cell>
          <cell r="G11" t="str">
            <v>国防科工委</v>
          </cell>
          <cell r="H11" t="str">
            <v>102</v>
          </cell>
          <cell r="I11" t="str">
            <v>包装</v>
          </cell>
        </row>
        <row r="12">
          <cell r="B12">
            <v>151</v>
          </cell>
          <cell r="C12" t="str">
            <v>国有独资公司</v>
          </cell>
          <cell r="D12" t="str">
            <v>2200</v>
          </cell>
          <cell r="E12" t="str">
            <v>吉林省</v>
          </cell>
          <cell r="G12" t="str">
            <v>国家民委</v>
          </cell>
          <cell r="H12" t="str">
            <v>103</v>
          </cell>
          <cell r="I12" t="str">
            <v>烟草</v>
          </cell>
        </row>
        <row r="13">
          <cell r="B13">
            <v>159</v>
          </cell>
          <cell r="C13" t="str">
            <v>其他有限责任公司</v>
          </cell>
          <cell r="D13" t="str">
            <v>2300</v>
          </cell>
          <cell r="E13" t="str">
            <v>黑龙江省</v>
          </cell>
          <cell r="G13" t="str">
            <v>公安部</v>
          </cell>
          <cell r="H13" t="str">
            <v>104</v>
          </cell>
          <cell r="I13" t="str">
            <v>食品</v>
          </cell>
        </row>
        <row r="14">
          <cell r="B14" t="str">
            <v>160</v>
          </cell>
          <cell r="C14" t="str">
            <v>股份有限公司</v>
          </cell>
          <cell r="D14" t="str">
            <v>3100</v>
          </cell>
          <cell r="E14" t="str">
            <v>上海市</v>
          </cell>
          <cell r="G14" t="str">
            <v>国家安全部</v>
          </cell>
          <cell r="H14" t="str">
            <v>105</v>
          </cell>
          <cell r="I14" t="str">
            <v>纺织</v>
          </cell>
        </row>
        <row r="15">
          <cell r="B15">
            <v>171</v>
          </cell>
          <cell r="C15" t="str">
            <v>私营独资</v>
          </cell>
          <cell r="D15" t="str">
            <v>3200</v>
          </cell>
          <cell r="E15" t="str">
            <v>江苏省</v>
          </cell>
          <cell r="G15" t="str">
            <v>监察部</v>
          </cell>
          <cell r="H15" t="str">
            <v>201</v>
          </cell>
          <cell r="I15" t="str">
            <v>冶金</v>
          </cell>
        </row>
        <row r="16">
          <cell r="B16">
            <v>172</v>
          </cell>
          <cell r="C16" t="str">
            <v>私营合伙</v>
          </cell>
          <cell r="D16" t="str">
            <v>3300</v>
          </cell>
          <cell r="E16" t="str">
            <v>浙江省</v>
          </cell>
          <cell r="G16" t="str">
            <v>民政部</v>
          </cell>
          <cell r="H16" t="str">
            <v>202</v>
          </cell>
          <cell r="I16" t="str">
            <v>有色</v>
          </cell>
        </row>
        <row r="17">
          <cell r="B17">
            <v>173</v>
          </cell>
          <cell r="C17" t="str">
            <v>私营有限责任公司</v>
          </cell>
          <cell r="D17" t="str">
            <v>3302</v>
          </cell>
          <cell r="E17" t="str">
            <v>宁波市</v>
          </cell>
          <cell r="G17" t="str">
            <v>司法部</v>
          </cell>
          <cell r="H17" t="str">
            <v>203</v>
          </cell>
          <cell r="I17" t="str">
            <v>化工</v>
          </cell>
        </row>
        <row r="18">
          <cell r="B18">
            <v>174</v>
          </cell>
          <cell r="C18" t="str">
            <v>私营股份有限公司</v>
          </cell>
          <cell r="D18" t="str">
            <v>3400</v>
          </cell>
          <cell r="E18" t="str">
            <v>安徽省</v>
          </cell>
          <cell r="G18" t="str">
            <v>财政部</v>
          </cell>
          <cell r="H18" t="str">
            <v>204</v>
          </cell>
          <cell r="I18" t="str">
            <v>石化</v>
          </cell>
        </row>
        <row r="19">
          <cell r="B19">
            <v>190</v>
          </cell>
          <cell r="C19" t="str">
            <v>其他内资</v>
          </cell>
          <cell r="D19" t="str">
            <v>3500</v>
          </cell>
          <cell r="E19" t="str">
            <v>福建省</v>
          </cell>
          <cell r="G19" t="str">
            <v>人事部</v>
          </cell>
          <cell r="H19" t="str">
            <v>205</v>
          </cell>
          <cell r="I19" t="str">
            <v>建材</v>
          </cell>
        </row>
        <row r="20">
          <cell r="B20">
            <v>210</v>
          </cell>
          <cell r="C20" t="str">
            <v>与港澳台商合资经营</v>
          </cell>
          <cell r="D20" t="str">
            <v>3502</v>
          </cell>
          <cell r="E20" t="str">
            <v>厦门市</v>
          </cell>
          <cell r="G20" t="str">
            <v>劳动部</v>
          </cell>
          <cell r="H20" t="str">
            <v>206</v>
          </cell>
          <cell r="I20" t="str">
            <v>医药</v>
          </cell>
        </row>
        <row r="21">
          <cell r="B21">
            <v>220</v>
          </cell>
          <cell r="C21" t="str">
            <v>与港澳台商合作经营</v>
          </cell>
          <cell r="D21" t="str">
            <v>3600</v>
          </cell>
          <cell r="E21" t="str">
            <v>江西省</v>
          </cell>
          <cell r="G21" t="str">
            <v>国土资源部</v>
          </cell>
          <cell r="H21" t="str">
            <v>207</v>
          </cell>
          <cell r="I21" t="str">
            <v>中医药</v>
          </cell>
        </row>
        <row r="22">
          <cell r="B22">
            <v>230</v>
          </cell>
          <cell r="C22" t="str">
            <v>港澳台商独资</v>
          </cell>
          <cell r="D22" t="str">
            <v>3700</v>
          </cell>
          <cell r="E22" t="str">
            <v>山东省</v>
          </cell>
          <cell r="G22" t="str">
            <v>建设部</v>
          </cell>
          <cell r="H22" t="str">
            <v>208</v>
          </cell>
          <cell r="I22" t="str">
            <v>森工</v>
          </cell>
        </row>
        <row r="23">
          <cell r="B23">
            <v>240</v>
          </cell>
          <cell r="C23" t="str">
            <v>港澳台商投资股份有限公司</v>
          </cell>
          <cell r="D23" t="str">
            <v>3702</v>
          </cell>
          <cell r="E23" t="str">
            <v>青岛市</v>
          </cell>
          <cell r="G23" t="str">
            <v>国家测绘局</v>
          </cell>
          <cell r="H23" t="str">
            <v>209</v>
          </cell>
          <cell r="I23" t="str">
            <v>地矿</v>
          </cell>
        </row>
        <row r="24">
          <cell r="B24">
            <v>310</v>
          </cell>
          <cell r="C24" t="str">
            <v>中外合资经营</v>
          </cell>
          <cell r="D24" t="str">
            <v>4100</v>
          </cell>
          <cell r="E24" t="str">
            <v>河南省</v>
          </cell>
          <cell r="G24" t="str">
            <v>国家煤炭工业局</v>
          </cell>
          <cell r="H24" t="str">
            <v>210</v>
          </cell>
          <cell r="I24" t="str">
            <v>稀土</v>
          </cell>
        </row>
        <row r="25">
          <cell r="B25">
            <v>320</v>
          </cell>
          <cell r="C25" t="str">
            <v>中外合作经营</v>
          </cell>
          <cell r="D25" t="str">
            <v>4200</v>
          </cell>
          <cell r="E25" t="str">
            <v>湖北省</v>
          </cell>
          <cell r="G25" t="str">
            <v>中国石油天燃气总公司</v>
          </cell>
          <cell r="H25" t="str">
            <v>211</v>
          </cell>
          <cell r="I25" t="str">
            <v>钛</v>
          </cell>
        </row>
        <row r="26">
          <cell r="D26" t="str">
            <v>4300</v>
          </cell>
          <cell r="E26" t="str">
            <v>湖南省</v>
          </cell>
          <cell r="G26" t="str">
            <v>中国海洋石油总公司</v>
          </cell>
          <cell r="H26" t="str">
            <v>212</v>
          </cell>
          <cell r="I26" t="str">
            <v>化肥</v>
          </cell>
        </row>
        <row r="27">
          <cell r="D27" t="str">
            <v>4400</v>
          </cell>
          <cell r="E27" t="str">
            <v>广东省</v>
          </cell>
          <cell r="G27" t="str">
            <v>铁道部</v>
          </cell>
          <cell r="H27" t="str">
            <v>213</v>
          </cell>
          <cell r="I27" t="str">
            <v>农药</v>
          </cell>
        </row>
        <row r="28">
          <cell r="D28" t="str">
            <v>4402</v>
          </cell>
          <cell r="E28" t="str">
            <v>深圳市</v>
          </cell>
          <cell r="G28" t="str">
            <v>铁道部工程指挥部</v>
          </cell>
          <cell r="H28" t="str">
            <v>301</v>
          </cell>
          <cell r="I28" t="str">
            <v>机械</v>
          </cell>
        </row>
        <row r="29">
          <cell r="D29" t="str">
            <v>4500</v>
          </cell>
          <cell r="E29" t="str">
            <v>海南省</v>
          </cell>
          <cell r="G29" t="str">
            <v>交通部</v>
          </cell>
          <cell r="H29" t="str">
            <v>302</v>
          </cell>
          <cell r="I29" t="str">
            <v>工艺专业化</v>
          </cell>
        </row>
        <row r="30">
          <cell r="D30" t="str">
            <v>4600</v>
          </cell>
          <cell r="E30" t="str">
            <v>广西自治区</v>
          </cell>
          <cell r="G30" t="str">
            <v>国家机械工业局</v>
          </cell>
          <cell r="H30" t="str">
            <v>303</v>
          </cell>
          <cell r="I30" t="str">
            <v>汽车</v>
          </cell>
        </row>
        <row r="31">
          <cell r="D31" t="str">
            <v>5100</v>
          </cell>
          <cell r="E31" t="str">
            <v>四川省</v>
          </cell>
          <cell r="G31" t="str">
            <v>信息产业部</v>
          </cell>
          <cell r="H31" t="str">
            <v>304</v>
          </cell>
          <cell r="I31" t="str">
            <v>印刷专项</v>
          </cell>
        </row>
        <row r="32">
          <cell r="D32" t="str">
            <v>5102</v>
          </cell>
          <cell r="E32" t="str">
            <v>重庆市</v>
          </cell>
          <cell r="G32" t="str">
            <v>国家冶金工业局</v>
          </cell>
          <cell r="H32" t="str">
            <v>305</v>
          </cell>
          <cell r="I32" t="str">
            <v>城建</v>
          </cell>
        </row>
        <row r="33">
          <cell r="D33" t="str">
            <v>5200</v>
          </cell>
          <cell r="E33" t="str">
            <v>贵州省</v>
          </cell>
          <cell r="G33" t="str">
            <v>国家石油与化学工业局</v>
          </cell>
          <cell r="H33" t="str">
            <v>306</v>
          </cell>
          <cell r="I33" t="str">
            <v>其它机械</v>
          </cell>
        </row>
        <row r="34">
          <cell r="D34" t="str">
            <v>5300</v>
          </cell>
          <cell r="E34" t="str">
            <v>云南省</v>
          </cell>
          <cell r="G34" t="str">
            <v>轻工总会</v>
          </cell>
          <cell r="H34" t="str">
            <v>307</v>
          </cell>
          <cell r="I34" t="str">
            <v>电子</v>
          </cell>
        </row>
        <row r="35">
          <cell r="D35" t="str">
            <v>5400</v>
          </cell>
          <cell r="E35" t="str">
            <v>西藏自治区</v>
          </cell>
          <cell r="G35" t="str">
            <v>纺织总会</v>
          </cell>
          <cell r="H35" t="str">
            <v>308</v>
          </cell>
          <cell r="I35" t="str">
            <v>机电出口</v>
          </cell>
        </row>
        <row r="36">
          <cell r="D36" t="str">
            <v>6100</v>
          </cell>
          <cell r="E36" t="str">
            <v>陕西省</v>
          </cell>
          <cell r="G36" t="str">
            <v>邮电部</v>
          </cell>
          <cell r="H36" t="str">
            <v>309</v>
          </cell>
          <cell r="I36" t="str">
            <v>重大装备</v>
          </cell>
        </row>
        <row r="37">
          <cell r="D37" t="str">
            <v>6200</v>
          </cell>
          <cell r="E37" t="str">
            <v>甘肃省</v>
          </cell>
          <cell r="G37" t="str">
            <v>水利部</v>
          </cell>
          <cell r="H37" t="str">
            <v>310</v>
          </cell>
          <cell r="I37" t="str">
            <v>汽车零部件</v>
          </cell>
        </row>
        <row r="38">
          <cell r="D38" t="str">
            <v>6300</v>
          </cell>
          <cell r="E38" t="str">
            <v>青海省</v>
          </cell>
          <cell r="G38" t="str">
            <v>农业部</v>
          </cell>
          <cell r="H38" t="str">
            <v>312</v>
          </cell>
          <cell r="I38" t="str">
            <v>城建施工企业</v>
          </cell>
        </row>
        <row r="39">
          <cell r="D39" t="str">
            <v>6400</v>
          </cell>
          <cell r="E39" t="str">
            <v>宁夏自治区</v>
          </cell>
          <cell r="G39" t="str">
            <v>林业部</v>
          </cell>
          <cell r="H39" t="str">
            <v>313</v>
          </cell>
          <cell r="I39" t="str">
            <v>机械基础件</v>
          </cell>
        </row>
        <row r="40">
          <cell r="D40" t="str">
            <v>6500</v>
          </cell>
          <cell r="E40" t="str">
            <v>新疆自治区</v>
          </cell>
          <cell r="G40" t="str">
            <v>内贸局</v>
          </cell>
          <cell r="H40" t="str">
            <v>314</v>
          </cell>
          <cell r="I40" t="str">
            <v>军事电子</v>
          </cell>
        </row>
        <row r="41">
          <cell r="G41" t="str">
            <v>外经贸部</v>
          </cell>
          <cell r="H41" t="str">
            <v>401</v>
          </cell>
          <cell r="I41" t="str">
            <v>交通</v>
          </cell>
        </row>
        <row r="42">
          <cell r="G42" t="str">
            <v>国家进出口商品检验局</v>
          </cell>
          <cell r="H42" t="str">
            <v>402</v>
          </cell>
          <cell r="I42" t="str">
            <v>民航</v>
          </cell>
        </row>
        <row r="43">
          <cell r="G43" t="str">
            <v>国家物资储备局</v>
          </cell>
          <cell r="H43" t="str">
            <v>403</v>
          </cell>
          <cell r="I43" t="str">
            <v>邮电</v>
          </cell>
        </row>
        <row r="44">
          <cell r="G44" t="str">
            <v>文化部</v>
          </cell>
          <cell r="H44" t="str">
            <v>407</v>
          </cell>
          <cell r="I44" t="str">
            <v>铁道</v>
          </cell>
        </row>
        <row r="45">
          <cell r="G45" t="str">
            <v>国家文物局</v>
          </cell>
          <cell r="H45" t="str">
            <v>501</v>
          </cell>
          <cell r="I45" t="str">
            <v>航空</v>
          </cell>
        </row>
        <row r="46">
          <cell r="G46" t="str">
            <v>广播电影电视部</v>
          </cell>
          <cell r="H46" t="str">
            <v>502</v>
          </cell>
          <cell r="I46" t="str">
            <v>民用工业为军工配套</v>
          </cell>
        </row>
        <row r="47">
          <cell r="G47" t="str">
            <v>卫生部</v>
          </cell>
          <cell r="H47" t="str">
            <v>503</v>
          </cell>
          <cell r="I47" t="str">
            <v>船舶</v>
          </cell>
        </row>
        <row r="48">
          <cell r="G48" t="str">
            <v>国家中医药管理局</v>
          </cell>
          <cell r="H48" t="str">
            <v>504</v>
          </cell>
          <cell r="I48" t="str">
            <v>航天</v>
          </cell>
        </row>
        <row r="49">
          <cell r="G49" t="str">
            <v>国家体委</v>
          </cell>
          <cell r="H49" t="str">
            <v>505</v>
          </cell>
          <cell r="I49" t="str">
            <v>兵器</v>
          </cell>
        </row>
        <row r="50">
          <cell r="G50" t="str">
            <v>国家计生委</v>
          </cell>
          <cell r="H50" t="str">
            <v>506</v>
          </cell>
          <cell r="I50" t="str">
            <v>核工业</v>
          </cell>
        </row>
        <row r="51">
          <cell r="G51" t="str">
            <v>中国人民银行</v>
          </cell>
          <cell r="H51" t="str">
            <v>507</v>
          </cell>
          <cell r="I51" t="str">
            <v>工程物理</v>
          </cell>
        </row>
        <row r="52">
          <cell r="G52" t="str">
            <v>中国工商银行</v>
          </cell>
          <cell r="H52" t="str">
            <v>514</v>
          </cell>
          <cell r="I52" t="str">
            <v>军工</v>
          </cell>
        </row>
        <row r="53">
          <cell r="G53" t="str">
            <v>中国人民建设银行</v>
          </cell>
          <cell r="H53" t="str">
            <v>601</v>
          </cell>
          <cell r="I53" t="str">
            <v>农办工业</v>
          </cell>
        </row>
        <row r="54">
          <cell r="G54" t="str">
            <v>中国农业银行</v>
          </cell>
          <cell r="H54" t="str">
            <v>602</v>
          </cell>
          <cell r="I54" t="str">
            <v>水产加工</v>
          </cell>
        </row>
        <row r="55">
          <cell r="G55" t="str">
            <v>中国银行</v>
          </cell>
          <cell r="H55" t="str">
            <v>701</v>
          </cell>
          <cell r="I55" t="str">
            <v>商办工业</v>
          </cell>
        </row>
        <row r="56">
          <cell r="G56" t="str">
            <v>国家开发银行</v>
          </cell>
          <cell r="H56" t="str">
            <v>702</v>
          </cell>
          <cell r="I56" t="str">
            <v>商业连锁店</v>
          </cell>
        </row>
        <row r="57">
          <cell r="G57" t="str">
            <v>中国农业发展银行</v>
          </cell>
          <cell r="H57" t="str">
            <v>901</v>
          </cell>
          <cell r="I57" t="str">
            <v>消防器材</v>
          </cell>
        </row>
        <row r="58">
          <cell r="G58" t="str">
            <v>交通银行</v>
          </cell>
          <cell r="H58" t="str">
            <v>902</v>
          </cell>
          <cell r="I58" t="str">
            <v>印刷造币</v>
          </cell>
        </row>
        <row r="59">
          <cell r="G59" t="str">
            <v>中国人民保险公司</v>
          </cell>
          <cell r="H59" t="str">
            <v>909</v>
          </cell>
          <cell r="I59" t="str">
            <v>环保措施</v>
          </cell>
        </row>
        <row r="60">
          <cell r="G60" t="str">
            <v>国家审计署</v>
          </cell>
          <cell r="H60" t="str">
            <v>915</v>
          </cell>
          <cell r="I60" t="str">
            <v>其他</v>
          </cell>
        </row>
        <row r="61">
          <cell r="G61" t="str">
            <v>国家统计局</v>
          </cell>
          <cell r="H61" t="str">
            <v>916</v>
          </cell>
          <cell r="I61" t="str">
            <v>老工业基地</v>
          </cell>
        </row>
        <row r="62">
          <cell r="G62" t="str">
            <v>国家建材工业局</v>
          </cell>
        </row>
        <row r="63">
          <cell r="G63" t="str">
            <v>国家药品监督管理局</v>
          </cell>
        </row>
        <row r="64">
          <cell r="G64" t="str">
            <v>海关总署</v>
          </cell>
        </row>
        <row r="65">
          <cell r="G65" t="str">
            <v>国家质量技术监督局</v>
          </cell>
        </row>
        <row r="66">
          <cell r="G66" t="str">
            <v>国家工商行政管理局</v>
          </cell>
        </row>
        <row r="67">
          <cell r="G67" t="str">
            <v>国家环保局</v>
          </cell>
        </row>
        <row r="68">
          <cell r="G68" t="str">
            <v>国家民航局</v>
          </cell>
        </row>
        <row r="69">
          <cell r="G69" t="str">
            <v>国家旅游局</v>
          </cell>
        </row>
        <row r="70">
          <cell r="G70" t="str">
            <v>国家海洋局</v>
          </cell>
        </row>
        <row r="71">
          <cell r="G71" t="str">
            <v>国家气象局</v>
          </cell>
        </row>
        <row r="72">
          <cell r="G72" t="str">
            <v>国家地震局</v>
          </cell>
        </row>
        <row r="73">
          <cell r="G73" t="str">
            <v>国家新闻出版署</v>
          </cell>
        </row>
        <row r="74">
          <cell r="G74" t="str">
            <v>国家档案局</v>
          </cell>
        </row>
        <row r="75">
          <cell r="G75" t="str">
            <v>国务院机关事务管理局</v>
          </cell>
        </row>
        <row r="76">
          <cell r="G76" t="str">
            <v>国务院侨务办公室</v>
          </cell>
        </row>
        <row r="77">
          <cell r="G77" t="str">
            <v>国务院港澳办公室</v>
          </cell>
        </row>
        <row r="78">
          <cell r="G78" t="str">
            <v>国务院以煤代油专用资金办公室</v>
          </cell>
        </row>
        <row r="79">
          <cell r="G79" t="str">
            <v>中国汽车工业总公司</v>
          </cell>
        </row>
        <row r="80">
          <cell r="G80" t="str">
            <v>中国烟草总公司</v>
          </cell>
        </row>
        <row r="81">
          <cell r="G81" t="str">
            <v>中国包装总公司</v>
          </cell>
        </row>
        <row r="82">
          <cell r="G82" t="str">
            <v>黄金总公司</v>
          </cell>
        </row>
        <row r="83">
          <cell r="G83" t="str">
            <v>中国建筑工程总公司</v>
          </cell>
        </row>
        <row r="84">
          <cell r="G84" t="str">
            <v>中国国际工程咨询公司</v>
          </cell>
        </row>
        <row r="85">
          <cell r="G85" t="str">
            <v>中国华能集团公司</v>
          </cell>
        </row>
        <row r="86">
          <cell r="G86" t="str">
            <v>国家开发投资公司</v>
          </cell>
        </row>
        <row r="87">
          <cell r="G87" t="str">
            <v>中国国际信托投资公司</v>
          </cell>
        </row>
        <row r="88">
          <cell r="G88" t="str">
            <v>中国残疾人联合会</v>
          </cell>
        </row>
        <row r="89">
          <cell r="G89" t="str">
            <v>中国科学院</v>
          </cell>
        </row>
        <row r="90">
          <cell r="G90" t="str">
            <v>中国社会科学院</v>
          </cell>
        </row>
        <row r="91">
          <cell r="G91" t="str">
            <v>中国科学技术协会</v>
          </cell>
        </row>
        <row r="92">
          <cell r="G92" t="str">
            <v>国家税务局</v>
          </cell>
        </row>
        <row r="93">
          <cell r="G93" t="str">
            <v>中国广播卫星公司</v>
          </cell>
        </row>
        <row r="94">
          <cell r="G94" t="str">
            <v>中国工程物理研究院</v>
          </cell>
        </row>
        <row r="95">
          <cell r="G95" t="str">
            <v>新疆生产建设兵团</v>
          </cell>
        </row>
        <row r="96">
          <cell r="G96" t="str">
            <v>神华集团</v>
          </cell>
        </row>
        <row r="97">
          <cell r="G97" t="str">
            <v>第一汽车集团</v>
          </cell>
        </row>
        <row r="98">
          <cell r="G98" t="str">
            <v>东风汽车集团</v>
          </cell>
        </row>
        <row r="99">
          <cell r="G99" t="str">
            <v>重型汽车集团</v>
          </cell>
        </row>
        <row r="100">
          <cell r="G100" t="str">
            <v>哈尔滨电站集团</v>
          </cell>
        </row>
        <row r="101">
          <cell r="G101" t="str">
            <v>上海电气集团</v>
          </cell>
        </row>
        <row r="102">
          <cell r="G102" t="str">
            <v>东方电气集团</v>
          </cell>
        </row>
        <row r="103">
          <cell r="G103" t="str">
            <v>西安电力集团</v>
          </cell>
        </row>
        <row r="104">
          <cell r="G104" t="str">
            <v>非金属集团</v>
          </cell>
        </row>
        <row r="105">
          <cell r="G105" t="str">
            <v>中国石油天然气集团公司</v>
          </cell>
        </row>
        <row r="106">
          <cell r="G106" t="str">
            <v>中国石油化工集团公司</v>
          </cell>
        </row>
        <row r="107">
          <cell r="G107" t="str">
            <v>中国经济技术投资担保公司</v>
          </cell>
        </row>
        <row r="108">
          <cell r="G108" t="str">
            <v>中国航空工业第一集团公司</v>
          </cell>
        </row>
        <row r="109">
          <cell r="G109" t="str">
            <v>中国航空工业第二集团公司</v>
          </cell>
        </row>
        <row r="110">
          <cell r="G110" t="str">
            <v>中国船舶重工集团公司</v>
          </cell>
        </row>
        <row r="111">
          <cell r="G111" t="str">
            <v>中国船舶工业集团公司</v>
          </cell>
        </row>
        <row r="112">
          <cell r="G112" t="str">
            <v>中国核工业集团公司</v>
          </cell>
        </row>
        <row r="113">
          <cell r="G113" t="str">
            <v>中国核工业建设集团公司</v>
          </cell>
        </row>
        <row r="114">
          <cell r="G114" t="str">
            <v>中国兵器工业集团公司</v>
          </cell>
        </row>
        <row r="115">
          <cell r="G115" t="str">
            <v>中国兵器装备集团公司</v>
          </cell>
        </row>
        <row r="116">
          <cell r="G116" t="str">
            <v>中国航天机电集团公司</v>
          </cell>
        </row>
        <row r="117">
          <cell r="G117" t="str">
            <v>中国航天科技集团公司</v>
          </cell>
        </row>
        <row r="118">
          <cell r="G118" t="str">
            <v>中国远洋运输(集团)总公司</v>
          </cell>
        </row>
        <row r="119">
          <cell r="G119" t="str">
            <v>中国东方航空集团公司</v>
          </cell>
        </row>
        <row r="120">
          <cell r="G120" t="str">
            <v>中国南方航空集团公司</v>
          </cell>
        </row>
        <row r="121">
          <cell r="G121" t="str">
            <v>第一重型机械集团</v>
          </cell>
        </row>
        <row r="122">
          <cell r="G122" t="str">
            <v>中国农垦总公司</v>
          </cell>
        </row>
        <row r="123">
          <cell r="G123" t="str">
            <v>中国普天集团</v>
          </cell>
        </row>
        <row r="124">
          <cell r="G124" t="str">
            <v>宝钢集团</v>
          </cell>
        </row>
        <row r="125">
          <cell r="G125" t="str">
            <v>西安电力机械制造公司</v>
          </cell>
        </row>
        <row r="126">
          <cell r="G126" t="str">
            <v>中国电子信息产业集团公司</v>
          </cell>
        </row>
        <row r="127">
          <cell r="G127" t="str">
            <v>中国铜铅锌集团公司</v>
          </cell>
        </row>
        <row r="128">
          <cell r="G128" t="str">
            <v>中国稀有稀土集团公司</v>
          </cell>
        </row>
        <row r="129">
          <cell r="G129" t="str">
            <v>国家电力公司</v>
          </cell>
        </row>
        <row r="130">
          <cell r="G130" t="str">
            <v>华源发展公司</v>
          </cell>
        </row>
        <row r="131">
          <cell r="G131" t="str">
            <v>华联发展集团有限公司</v>
          </cell>
        </row>
        <row r="132">
          <cell r="G132" t="str">
            <v>武汉钢铁集团</v>
          </cell>
        </row>
        <row r="133">
          <cell r="G133" t="str">
            <v>中国铝业集团公司</v>
          </cell>
        </row>
        <row r="134">
          <cell r="G134" t="str">
            <v>攀枝花钢铁集团公司</v>
          </cell>
        </row>
        <row r="135">
          <cell r="G135" t="str">
            <v>中国恒天集团</v>
          </cell>
        </row>
        <row r="136">
          <cell r="G136" t="str">
            <v>中国昊华化工集团公司</v>
          </cell>
        </row>
        <row r="137">
          <cell r="G137" t="str">
            <v>中国乐凯胶片公司</v>
          </cell>
        </row>
        <row r="138">
          <cell r="G138" t="str">
            <v>鞍山钢铁集团公司</v>
          </cell>
        </row>
        <row r="139">
          <cell r="G139" t="str">
            <v>中国新型建筑材料集团公司</v>
          </cell>
        </row>
        <row r="140">
          <cell r="G140" t="str">
            <v>中国路桥集团</v>
          </cell>
        </row>
        <row r="141">
          <cell r="G141" t="str">
            <v>中国煤炭工业进出口集团公司</v>
          </cell>
        </row>
        <row r="142">
          <cell r="G142" t="str">
            <v>中国纺织科学研究院</v>
          </cell>
        </row>
        <row r="143">
          <cell r="G143" t="str">
            <v>武汉邮电科学研究院</v>
          </cell>
        </row>
        <row r="144">
          <cell r="G144" t="str">
            <v>中国高新投资集团</v>
          </cell>
        </row>
        <row r="145">
          <cell r="G145" t="str">
            <v>跨地区、跨部门及其它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H33"/>
  <sheetViews>
    <sheetView showGridLines="0" showZeros="0" tabSelected="1" showOutlineSymbols="0" workbookViewId="0" topLeftCell="A1">
      <selection activeCell="D20" sqref="D20:D21"/>
    </sheetView>
  </sheetViews>
  <sheetFormatPr defaultColWidth="9.00390625" defaultRowHeight="14.25"/>
  <cols>
    <col min="1" max="1" width="8.125" style="16" customWidth="1"/>
    <col min="2" max="2" width="9.625" style="16" customWidth="1"/>
    <col min="3" max="3" width="18.375" style="16" customWidth="1"/>
    <col min="4" max="4" width="21.875" style="16" customWidth="1"/>
    <col min="5" max="5" width="19.875" style="16" customWidth="1"/>
    <col min="6" max="6" width="21.50390625" style="16" customWidth="1"/>
    <col min="7" max="7" width="21.625" style="16" customWidth="1"/>
    <col min="8" max="8" width="18.125" style="16" hidden="1" customWidth="1"/>
    <col min="9" max="9" width="10.625" style="16" hidden="1" customWidth="1"/>
    <col min="10" max="16384" width="9.00390625" style="16" customWidth="1"/>
  </cols>
  <sheetData>
    <row r="1" ht="24.75" customHeight="1">
      <c r="A1" s="16" t="s">
        <v>54</v>
      </c>
    </row>
    <row r="2" spans="2:7" ht="15" customHeight="1">
      <c r="B2" s="54" t="s">
        <v>0</v>
      </c>
      <c r="C2" s="54"/>
      <c r="D2" s="54"/>
      <c r="E2" s="54"/>
      <c r="F2" s="54"/>
      <c r="G2" s="54"/>
    </row>
    <row r="3" spans="2:8" ht="13.5" customHeight="1" thickBot="1">
      <c r="B3" s="17"/>
      <c r="C3" s="1"/>
      <c r="E3" s="18"/>
      <c r="F3" s="18"/>
      <c r="G3" s="18" t="s">
        <v>1</v>
      </c>
      <c r="H3" s="19">
        <v>2</v>
      </c>
    </row>
    <row r="4" spans="1:8" ht="16.5" customHeight="1">
      <c r="A4" s="55" t="s">
        <v>2</v>
      </c>
      <c r="B4" s="56"/>
      <c r="C4" s="3">
        <f>IF(E4&lt;&gt;"",tf_LookUpVal(E4,code行业名称,code行业代码),"")</f>
      </c>
      <c r="D4" s="2" t="s">
        <v>3</v>
      </c>
      <c r="E4" s="20"/>
      <c r="F4" s="4" t="s">
        <v>51</v>
      </c>
      <c r="G4" s="21"/>
      <c r="H4" s="16" t="e">
        <f>tf_LookUpVal(G4,code地区代码,code地区名称)</f>
        <v>#NAME?</v>
      </c>
    </row>
    <row r="5" spans="1:7" ht="16.5" customHeight="1">
      <c r="A5" s="57" t="s">
        <v>4</v>
      </c>
      <c r="B5" s="58"/>
      <c r="C5" s="5"/>
      <c r="D5" s="6" t="s">
        <v>5</v>
      </c>
      <c r="E5" s="62"/>
      <c r="F5" s="63"/>
      <c r="G5" s="64"/>
    </row>
    <row r="6" spans="1:8" ht="16.5" customHeight="1">
      <c r="A6" s="57" t="s">
        <v>6</v>
      </c>
      <c r="B6" s="58"/>
      <c r="C6" s="22"/>
      <c r="D6" s="6" t="s">
        <v>7</v>
      </c>
      <c r="E6" s="23"/>
      <c r="F6" s="6" t="s">
        <v>8</v>
      </c>
      <c r="G6" s="24"/>
      <c r="H6" s="16">
        <v>1</v>
      </c>
    </row>
    <row r="7" spans="1:8" ht="16.5" customHeight="1">
      <c r="A7" s="57" t="s">
        <v>9</v>
      </c>
      <c r="B7" s="58"/>
      <c r="C7" s="65"/>
      <c r="D7" s="66"/>
      <c r="E7" s="48"/>
      <c r="F7" s="6" t="s">
        <v>10</v>
      </c>
      <c r="G7" s="25"/>
      <c r="H7" s="26"/>
    </row>
    <row r="8" spans="1:8" ht="16.5" customHeight="1">
      <c r="A8" s="57" t="s">
        <v>11</v>
      </c>
      <c r="B8" s="58"/>
      <c r="C8" s="22"/>
      <c r="D8" s="6" t="s">
        <v>12</v>
      </c>
      <c r="E8" s="22"/>
      <c r="F8" s="6" t="s">
        <v>13</v>
      </c>
      <c r="G8" s="25"/>
      <c r="H8" s="26"/>
    </row>
    <row r="9" spans="1:8" ht="16.5" customHeight="1">
      <c r="A9" s="57" t="s">
        <v>14</v>
      </c>
      <c r="B9" s="58"/>
      <c r="C9" s="27"/>
      <c r="D9" s="6" t="s">
        <v>15</v>
      </c>
      <c r="E9" s="28"/>
      <c r="F9" s="6" t="s">
        <v>16</v>
      </c>
      <c r="G9" s="7">
        <f>IF(E9&lt;&gt;"",tf_LookUpVal(E9,code登记注册类型,code登记注册类型代码),"")</f>
      </c>
      <c r="H9" s="19"/>
    </row>
    <row r="10" spans="1:8" ht="16.5" customHeight="1">
      <c r="A10" s="57" t="s">
        <v>17</v>
      </c>
      <c r="B10" s="58"/>
      <c r="C10" s="8"/>
      <c r="D10" s="6" t="s">
        <v>18</v>
      </c>
      <c r="E10" s="8"/>
      <c r="F10" s="6" t="s">
        <v>52</v>
      </c>
      <c r="G10" s="29"/>
      <c r="H10" s="19"/>
    </row>
    <row r="11" spans="1:8" ht="16.5" customHeight="1">
      <c r="A11" s="57" t="s">
        <v>19</v>
      </c>
      <c r="B11" s="58"/>
      <c r="C11" s="8">
        <f>IF(H10&lt;&gt;"",IF(H10=1,"中央","地方"),"")</f>
      </c>
      <c r="D11" s="6" t="s">
        <v>20</v>
      </c>
      <c r="E11" s="28"/>
      <c r="F11" s="6" t="s">
        <v>21</v>
      </c>
      <c r="G11" s="7"/>
      <c r="H11" s="19"/>
    </row>
    <row r="12" spans="1:7" s="18" customFormat="1" ht="16.5" customHeight="1" hidden="1">
      <c r="A12" s="50" t="s">
        <v>22</v>
      </c>
      <c r="B12" s="51"/>
      <c r="C12" s="51"/>
      <c r="D12" s="51"/>
      <c r="E12" s="51"/>
      <c r="F12" s="51"/>
      <c r="G12" s="52"/>
    </row>
    <row r="13" spans="1:7" ht="16.5" customHeight="1">
      <c r="A13" s="43" t="s">
        <v>23</v>
      </c>
      <c r="B13" s="44"/>
      <c r="C13" s="30"/>
      <c r="D13" s="9" t="s">
        <v>24</v>
      </c>
      <c r="E13" s="30"/>
      <c r="F13" s="9" t="s">
        <v>25</v>
      </c>
      <c r="G13" s="31"/>
    </row>
    <row r="14" spans="1:7" ht="16.5" customHeight="1">
      <c r="A14" s="43" t="s">
        <v>26</v>
      </c>
      <c r="B14" s="44"/>
      <c r="C14" s="32"/>
      <c r="D14" s="9" t="s">
        <v>27</v>
      </c>
      <c r="E14" s="30"/>
      <c r="F14" s="9" t="s">
        <v>28</v>
      </c>
      <c r="G14" s="31"/>
    </row>
    <row r="15" spans="1:7" ht="16.5" customHeight="1">
      <c r="A15" s="43" t="s">
        <v>29</v>
      </c>
      <c r="B15" s="53"/>
      <c r="C15" s="30"/>
      <c r="D15" s="9" t="s">
        <v>30</v>
      </c>
      <c r="E15" s="33"/>
      <c r="F15" s="34"/>
      <c r="G15" s="35"/>
    </row>
    <row r="16" spans="1:7" ht="16.5" customHeight="1">
      <c r="A16" s="43" t="s">
        <v>31</v>
      </c>
      <c r="B16" s="44"/>
      <c r="C16" s="30"/>
      <c r="D16" s="9" t="s">
        <v>32</v>
      </c>
      <c r="E16" s="30"/>
      <c r="F16" s="9" t="s">
        <v>33</v>
      </c>
      <c r="G16" s="31"/>
    </row>
    <row r="17" spans="1:8" ht="21" customHeight="1">
      <c r="A17" s="43" t="s">
        <v>53</v>
      </c>
      <c r="B17" s="44"/>
      <c r="C17" s="67"/>
      <c r="D17" s="67"/>
      <c r="E17" s="67"/>
      <c r="F17" s="67"/>
      <c r="G17" s="68"/>
      <c r="H17" s="36"/>
    </row>
    <row r="18" spans="1:7" ht="21" customHeight="1">
      <c r="A18" s="43"/>
      <c r="B18" s="44"/>
      <c r="C18" s="67"/>
      <c r="D18" s="67"/>
      <c r="E18" s="67"/>
      <c r="F18" s="67"/>
      <c r="G18" s="68"/>
    </row>
    <row r="19" spans="1:7" ht="21" customHeight="1">
      <c r="A19" s="43"/>
      <c r="B19" s="44"/>
      <c r="C19" s="67"/>
      <c r="D19" s="67"/>
      <c r="E19" s="67"/>
      <c r="F19" s="67"/>
      <c r="G19" s="68"/>
    </row>
    <row r="20" spans="1:7" ht="10.5" customHeight="1">
      <c r="A20" s="10"/>
      <c r="B20" s="11" t="s">
        <v>34</v>
      </c>
      <c r="C20" s="39" t="s">
        <v>35</v>
      </c>
      <c r="D20" s="39" t="s">
        <v>36</v>
      </c>
      <c r="E20" s="39" t="s">
        <v>37</v>
      </c>
      <c r="F20" s="39" t="s">
        <v>38</v>
      </c>
      <c r="G20" s="41" t="s">
        <v>39</v>
      </c>
    </row>
    <row r="21" spans="1:7" ht="10.5" customHeight="1">
      <c r="A21" s="12" t="s">
        <v>40</v>
      </c>
      <c r="B21" s="13"/>
      <c r="C21" s="40"/>
      <c r="D21" s="40"/>
      <c r="E21" s="40"/>
      <c r="F21" s="40"/>
      <c r="G21" s="42"/>
    </row>
    <row r="22" spans="1:7" ht="15.75" customHeight="1">
      <c r="A22" s="47"/>
      <c r="B22" s="48"/>
      <c r="C22" s="33"/>
      <c r="D22" s="30"/>
      <c r="E22" s="32"/>
      <c r="F22" s="32"/>
      <c r="G22" s="31"/>
    </row>
    <row r="23" spans="1:7" ht="15.75" customHeight="1">
      <c r="A23" s="47"/>
      <c r="B23" s="48"/>
      <c r="C23" s="30"/>
      <c r="D23" s="30"/>
      <c r="E23" s="32"/>
      <c r="F23" s="32"/>
      <c r="G23" s="31"/>
    </row>
    <row r="24" spans="1:7" ht="15.75" customHeight="1">
      <c r="A24" s="49"/>
      <c r="B24" s="48"/>
      <c r="C24" s="30"/>
      <c r="D24" s="30"/>
      <c r="E24" s="32"/>
      <c r="F24" s="32"/>
      <c r="G24" s="31"/>
    </row>
    <row r="25" spans="1:8" ht="45" customHeight="1">
      <c r="A25" s="43" t="s">
        <v>41</v>
      </c>
      <c r="B25" s="44"/>
      <c r="C25" s="69"/>
      <c r="D25" s="70"/>
      <c r="E25" s="70"/>
      <c r="F25" s="70"/>
      <c r="G25" s="71"/>
      <c r="H25" s="36"/>
    </row>
    <row r="26" spans="1:8" ht="9.75" customHeight="1">
      <c r="A26" s="10"/>
      <c r="B26" s="14" t="s">
        <v>42</v>
      </c>
      <c r="C26" s="39" t="s">
        <v>43</v>
      </c>
      <c r="D26" s="39" t="s">
        <v>44</v>
      </c>
      <c r="E26" s="39" t="s">
        <v>45</v>
      </c>
      <c r="F26" s="39" t="s">
        <v>46</v>
      </c>
      <c r="G26" s="41" t="s">
        <v>47</v>
      </c>
      <c r="H26" s="36"/>
    </row>
    <row r="27" spans="1:7" ht="9.75" customHeight="1">
      <c r="A27" s="12" t="s">
        <v>48</v>
      </c>
      <c r="B27" s="15" t="s">
        <v>49</v>
      </c>
      <c r="C27" s="40"/>
      <c r="D27" s="40"/>
      <c r="E27" s="40"/>
      <c r="F27" s="40"/>
      <c r="G27" s="42"/>
    </row>
    <row r="28" spans="1:7" ht="16.5" customHeight="1">
      <c r="A28" s="43" t="str">
        <f>IF('[1]上报参数'!B2&lt;&gt;"",'[1]上报参数'!B2-3&amp;"年","前三年")</f>
        <v>1999年</v>
      </c>
      <c r="B28" s="44"/>
      <c r="C28" s="30"/>
      <c r="D28" s="30"/>
      <c r="E28" s="30"/>
      <c r="F28" s="30"/>
      <c r="G28" s="31"/>
    </row>
    <row r="29" spans="1:7" ht="16.5" customHeight="1">
      <c r="A29" s="43" t="str">
        <f>IF('[1]上报参数'!B2&lt;&gt;"",'[1]上报参数'!B2-2&amp;"年","前二年")</f>
        <v>2000年</v>
      </c>
      <c r="B29" s="44"/>
      <c r="C29" s="30"/>
      <c r="D29" s="30"/>
      <c r="E29" s="30"/>
      <c r="F29" s="30"/>
      <c r="G29" s="31"/>
    </row>
    <row r="30" spans="1:7" ht="16.5" customHeight="1">
      <c r="A30" s="43" t="str">
        <f>IF('[1]上报参数'!B2&lt;&gt;"",'[1]上报参数'!B2-1&amp;"年","前一年")</f>
        <v>2001年</v>
      </c>
      <c r="B30" s="44"/>
      <c r="C30" s="30"/>
      <c r="D30" s="30"/>
      <c r="E30" s="30"/>
      <c r="F30" s="30"/>
      <c r="G30" s="31"/>
    </row>
    <row r="31" spans="1:7" ht="16.5" customHeight="1">
      <c r="A31" s="43" t="str">
        <f>IF('[1]上报参数'!B2&lt;&gt;"",'[1]上报参数'!B2&amp;"年预计","当年预计")</f>
        <v>2002年预计</v>
      </c>
      <c r="B31" s="44"/>
      <c r="C31" s="30"/>
      <c r="D31" s="30"/>
      <c r="E31" s="30"/>
      <c r="F31" s="30"/>
      <c r="G31" s="31"/>
    </row>
    <row r="32" spans="1:7" ht="18" customHeight="1" thickBot="1">
      <c r="A32" s="45" t="s">
        <v>41</v>
      </c>
      <c r="B32" s="46"/>
      <c r="C32" s="59"/>
      <c r="D32" s="60"/>
      <c r="E32" s="60"/>
      <c r="F32" s="60"/>
      <c r="G32" s="61"/>
    </row>
    <row r="33" spans="6:8" ht="20.25" customHeight="1">
      <c r="F33" s="37" t="s">
        <v>50</v>
      </c>
      <c r="G33" s="38"/>
      <c r="H33" s="26"/>
    </row>
    <row r="34" ht="23.25" customHeight="1"/>
    <row r="35" ht="11.25"/>
    <row r="36" ht="11.25"/>
  </sheetData>
  <mergeCells count="39">
    <mergeCell ref="A7:B7"/>
    <mergeCell ref="C32:G32"/>
    <mergeCell ref="E5:G5"/>
    <mergeCell ref="C7:E7"/>
    <mergeCell ref="C17:G19"/>
    <mergeCell ref="C25:G25"/>
    <mergeCell ref="A8:B8"/>
    <mergeCell ref="A9:B9"/>
    <mergeCell ref="A10:B10"/>
    <mergeCell ref="A11:B11"/>
    <mergeCell ref="B2:G2"/>
    <mergeCell ref="A4:B4"/>
    <mergeCell ref="A5:B5"/>
    <mergeCell ref="A6:B6"/>
    <mergeCell ref="A16:B16"/>
    <mergeCell ref="A17:B19"/>
    <mergeCell ref="A22:B22"/>
    <mergeCell ref="A12:G12"/>
    <mergeCell ref="A13:B13"/>
    <mergeCell ref="A14:B14"/>
    <mergeCell ref="A15:B15"/>
    <mergeCell ref="D20:D21"/>
    <mergeCell ref="C20:C21"/>
    <mergeCell ref="A23:B23"/>
    <mergeCell ref="A24:B24"/>
    <mergeCell ref="A25:B25"/>
    <mergeCell ref="A28:B28"/>
    <mergeCell ref="A29:B29"/>
    <mergeCell ref="A30:B30"/>
    <mergeCell ref="A31:B31"/>
    <mergeCell ref="A32:B32"/>
    <mergeCell ref="G26:G27"/>
    <mergeCell ref="G20:G21"/>
    <mergeCell ref="F20:F21"/>
    <mergeCell ref="E20:E21"/>
    <mergeCell ref="C26:C27"/>
    <mergeCell ref="D26:D27"/>
    <mergeCell ref="E26:E27"/>
    <mergeCell ref="F26:F27"/>
  </mergeCells>
  <dataValidations count="14">
    <dataValidation type="list" allowBlank="1" showInputMessage="1" showErrorMessage="1" errorTitle="行业名称无效" error="只有从下拉框中选择的行业名称才是有效的!" sqref="E4">
      <formula1>code行业名称</formula1>
    </dataValidation>
    <dataValidation type="list" allowBlank="1" showInputMessage="1" showErrorMessage="1" errorTitle="地区代码无效" error="只有从下拉框中选择的地区代码才是有效的!" sqref="G4">
      <formula1>code地区代码</formula1>
    </dataValidation>
    <dataValidation type="list" allowBlank="1" showInputMessage="1" showErrorMessage="1" errorTitle="部门/集团名称无效" error="只有从下拉框中选择的部门/集团名称才是有效的!" sqref="E11">
      <formula1>code部门名称</formula1>
    </dataValidation>
    <dataValidation type="list" allowBlank="1" showInputMessage="1" showErrorMessage="1" errorTitle="隶属关系有误" error="隶属关系只能为中央或地方两种类型" sqref="C11">
      <formula1>code隶属关系</formula1>
    </dataValidation>
    <dataValidation type="list" allowBlank="1" showInputMessage="1" showErrorMessage="1" errorTitle="登记注册类型无效" error="只有从下拉框中选择的登记注册类型才是有效的!" sqref="E9">
      <formula1>code登记注册类型</formula1>
    </dataValidation>
    <dataValidation type="whole" allowBlank="1" showErrorMessage="1" errorTitle="填写格式有误" error="此单元个只能填写数字" sqref="EZ25:FH27 G15">
      <formula1>-65535</formula1>
      <formula2>65535000</formula2>
    </dataValidation>
    <dataValidation type="whole" allowBlank="1" showErrorMessage="1" errorTitle="填写格式有误" error="此单元格值不是数字类型或数值超出范围." sqref="G28:G31 G6">
      <formula1>0</formula1>
      <formula2>9999999999999</formula2>
    </dataValidation>
    <dataValidation type="decimal" allowBlank="1" showErrorMessage="1" errorTitle="填写格式有误" error="此单元格值不是数字类型或数值超出范围." sqref="E22:F24">
      <formula1>0</formula1>
      <formula2>1</formula2>
    </dataValidation>
    <dataValidation type="whole" allowBlank="1" showErrorMessage="1" errorTitle="填写格式有误" error="此单元格值不是数字类型或数值超出范围." sqref="E6">
      <formula1>1</formula1>
      <formula2>9999999999999</formula2>
    </dataValidation>
    <dataValidation type="date" allowBlank="1" showInputMessage="1" showErrorMessage="1" sqref="G33">
      <formula1>36526</formula1>
      <formula2>73051</formula2>
    </dataValidation>
    <dataValidation type="textLength" operator="lessThanOrEqual" allowBlank="1" showInputMessage="1" showErrorMessage="1" errorTitle="填写错误" error="统计登记证号固定长度为8位,&#10;少于或多于8位都不正确。" sqref="C9">
      <formula1>8</formula1>
    </dataValidation>
    <dataValidation type="decimal" allowBlank="1" showInputMessage="1" showErrorMessage="1" sqref="C13 C15:C16 E13:E16 G13:G14 G16 C22:D24 G22:G24 C28:C31 E28:F31">
      <formula1>0</formula1>
      <formula2>9999999999999</formula2>
    </dataValidation>
    <dataValidation type="decimal" allowBlank="1" showInputMessage="1" showErrorMessage="1" sqref="D28:D31">
      <formula1>-999999999999</formula1>
      <formula2>9999999999999</formula2>
    </dataValidation>
    <dataValidation type="decimal" allowBlank="1" showErrorMessage="1" errorTitle="资产负债率填写无效" error="资产负债率的值为0-100%,超出范围或填写其他格式值均为无效。" sqref="C14">
      <formula1>0</formula1>
      <formula2>1</formula2>
    </dataValidation>
  </dataValidations>
  <printOptions horizontalCentered="1"/>
  <pageMargins left="0.35433070866141736" right="0.35433070866141736" top="0.1968503937007874" bottom="0.1968503937007874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luojie</cp:lastModifiedBy>
  <cp:lastPrinted>2002-10-10T08:03:46Z</cp:lastPrinted>
  <dcterms:created xsi:type="dcterms:W3CDTF">2002-02-25T05:56:06Z</dcterms:created>
  <dcterms:modified xsi:type="dcterms:W3CDTF">2002-10-10T08:03:55Z</dcterms:modified>
  <cp:category/>
  <cp:version/>
  <cp:contentType/>
  <cp:contentStatus/>
</cp:coreProperties>
</file>