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575" windowHeight="11280" activeTab="1"/>
  </bookViews>
  <sheets>
    <sheet name="储能" sheetId="3" r:id="rId1"/>
    <sheet name="Sheet1" sheetId="4" r:id="rId2"/>
  </sheets>
  <calcPr calcId="144525"/>
  <oleSize ref="A1:D17"/>
</workbook>
</file>

<file path=xl/sharedStrings.xml><?xml version="1.0" encoding="utf-8"?>
<sst xmlns="http://schemas.openxmlformats.org/spreadsheetml/2006/main" count="70">
  <si>
    <t>附件1</t>
  </si>
  <si>
    <t>2023年广东省新型储能产业发展资金分配额度表</t>
  </si>
  <si>
    <t>序号</t>
  </si>
  <si>
    <t>市县</t>
  </si>
  <si>
    <t>项目名称</t>
  </si>
  <si>
    <t>申报单位</t>
  </si>
  <si>
    <t>项目资金（万元）</t>
  </si>
  <si>
    <t>总投资</t>
  </si>
  <si>
    <t>产业化投入</t>
  </si>
  <si>
    <t>项目支持资金</t>
  </si>
  <si>
    <t>地市支持金额</t>
  </si>
  <si>
    <t>珠海</t>
  </si>
  <si>
    <t>大型储能系统关键技术研究与产品开发</t>
  </si>
  <si>
    <t>珠海鹏辉能源有限公司</t>
  </si>
  <si>
    <t>佛山</t>
  </si>
  <si>
    <t>储能型纳米磷酸铁锂材料研发及产业化</t>
  </si>
  <si>
    <t>佛山市德方纳米科技有限公司</t>
  </si>
  <si>
    <t>高速高精密储能电池双面挤压涂布机研发及产业化</t>
  </si>
  <si>
    <t>佛山市金银河智能装备股份有限公司</t>
  </si>
  <si>
    <t>乳源瑶族自治县</t>
  </si>
  <si>
    <t>储能电池用低碳高强度集流体铝箔研发及产业化</t>
  </si>
  <si>
    <t>乳源东阳光优艾希杰精箔有限公司</t>
  </si>
  <si>
    <t>惠州</t>
  </si>
  <si>
    <t>储能电池涂布机研发及产业化</t>
  </si>
  <si>
    <t>广东利元亨智能装备股份有限公司</t>
  </si>
  <si>
    <t>储能电池用负极材料产业化</t>
  </si>
  <si>
    <t>惠州市鼎元新能源科技有限公司</t>
  </si>
  <si>
    <t>博罗县</t>
  </si>
  <si>
    <r>
      <rPr>
        <sz val="12"/>
        <color rgb="FF000000"/>
        <rFont val="仿宋_GB2312"/>
        <charset val="134"/>
      </rPr>
      <t>6</t>
    </r>
    <r>
      <rPr>
        <sz val="11"/>
        <color rgb="FF000000"/>
        <rFont val="Calibri"/>
        <charset val="134"/>
      </rPr>
      <t>μm</t>
    </r>
    <r>
      <rPr>
        <sz val="11"/>
        <color rgb="FF000000"/>
        <rFont val="宋体"/>
        <charset val="134"/>
      </rPr>
      <t>及以下高抗拉电解铜箔的研发及产业化</t>
    </r>
  </si>
  <si>
    <t>惠州联合铜箔电子材料有限公司</t>
  </si>
  <si>
    <t>东莞</t>
  </si>
  <si>
    <t>储能变流器PCS产品研发及产业化</t>
  </si>
  <si>
    <t>易事特集团股份有限公司</t>
  </si>
  <si>
    <t>江门</t>
  </si>
  <si>
    <t>便携式储能电池用锰酸锂正极材料研发及产业化</t>
  </si>
  <si>
    <t>江门市科恒实业股份有限公司</t>
  </si>
  <si>
    <t>合计：</t>
  </si>
  <si>
    <r>
      <rPr>
        <sz val="16"/>
        <rFont val="黑体"/>
        <charset val="134"/>
      </rPr>
      <t>附件</t>
    </r>
    <r>
      <rPr>
        <sz val="16"/>
        <rFont val="Times New Roman"/>
        <charset val="134"/>
      </rPr>
      <t>1</t>
    </r>
  </si>
  <si>
    <t>2023年新型储能产业发展资金安排额度表</t>
  </si>
  <si>
    <r>
      <rPr>
        <sz val="14"/>
        <color indexed="8"/>
        <rFont val="仿宋_GB2312"/>
        <charset val="134"/>
      </rPr>
      <t>市县</t>
    </r>
  </si>
  <si>
    <r>
      <rPr>
        <sz val="14"/>
        <color indexed="8"/>
        <rFont val="仿宋_GB2312"/>
        <charset val="134"/>
      </rPr>
      <t>项目名称</t>
    </r>
  </si>
  <si>
    <r>
      <rPr>
        <sz val="14"/>
        <color indexed="8"/>
        <rFont val="仿宋_GB2312"/>
        <charset val="134"/>
      </rPr>
      <t>申报单位</t>
    </r>
  </si>
  <si>
    <r>
      <rPr>
        <sz val="14"/>
        <color indexed="8"/>
        <rFont val="仿宋_GB2312"/>
        <charset val="134"/>
      </rPr>
      <t>资金额度</t>
    </r>
    <r>
      <rPr>
        <sz val="14"/>
        <color indexed="8"/>
        <rFont val="Times New Roman"/>
        <charset val="134"/>
      </rPr>
      <t xml:space="preserve"> (</t>
    </r>
    <r>
      <rPr>
        <sz val="14"/>
        <color indexed="8"/>
        <rFont val="仿宋_GB2312"/>
        <charset val="134"/>
      </rPr>
      <t>万元</t>
    </r>
    <r>
      <rPr>
        <sz val="14"/>
        <color indexed="8"/>
        <rFont val="Times New Roman"/>
        <charset val="134"/>
      </rPr>
      <t>)</t>
    </r>
  </si>
  <si>
    <r>
      <rPr>
        <sz val="14"/>
        <color indexed="8"/>
        <rFont val="仿宋_GB2312"/>
        <charset val="134"/>
      </rPr>
      <t>珠海市</t>
    </r>
  </si>
  <si>
    <r>
      <rPr>
        <sz val="14"/>
        <color indexed="8"/>
        <rFont val="仿宋_GB2312"/>
        <charset val="134"/>
      </rPr>
      <t>大型储能系统关键技术研究与产品开发</t>
    </r>
  </si>
  <si>
    <r>
      <rPr>
        <sz val="14"/>
        <color indexed="8"/>
        <rFont val="仿宋_GB2312"/>
        <charset val="134"/>
      </rPr>
      <t>珠海鹏辉能源有限公司</t>
    </r>
  </si>
  <si>
    <r>
      <rPr>
        <sz val="14"/>
        <color indexed="8"/>
        <rFont val="仿宋_GB2312"/>
        <charset val="134"/>
      </rPr>
      <t>佛山市</t>
    </r>
  </si>
  <si>
    <r>
      <rPr>
        <sz val="14"/>
        <color indexed="8"/>
        <rFont val="仿宋_GB2312"/>
        <charset val="134"/>
      </rPr>
      <t>储能型纳米磷酸铁锂材料研发及产业化</t>
    </r>
  </si>
  <si>
    <r>
      <rPr>
        <sz val="14"/>
        <color rgb="FF000000"/>
        <rFont val="仿宋_GB2312"/>
        <charset val="134"/>
      </rPr>
      <t>佛山市德方纳米科技</t>
    </r>
    <r>
      <rPr>
        <sz val="14"/>
        <color rgb="FF000000"/>
        <rFont val="Times New Roman"/>
        <charset val="134"/>
      </rPr>
      <t xml:space="preserve">
</t>
    </r>
    <r>
      <rPr>
        <sz val="14"/>
        <color rgb="FF000000"/>
        <rFont val="仿宋_GB2312"/>
        <charset val="134"/>
      </rPr>
      <t>有限公司</t>
    </r>
  </si>
  <si>
    <r>
      <rPr>
        <sz val="14"/>
        <color indexed="8"/>
        <rFont val="仿宋_GB2312"/>
        <charset val="134"/>
      </rPr>
      <t>高速高精密储能电池双面挤</t>
    </r>
    <r>
      <rPr>
        <sz val="14"/>
        <color indexed="8"/>
        <rFont val="Times New Roman"/>
        <charset val="134"/>
      </rPr>
      <t xml:space="preserve"> </t>
    </r>
    <r>
      <rPr>
        <sz val="14"/>
        <color indexed="8"/>
        <rFont val="仿宋_GB2312"/>
        <charset val="134"/>
      </rPr>
      <t>压涂布机研发及产业化</t>
    </r>
  </si>
  <si>
    <r>
      <rPr>
        <sz val="14"/>
        <color indexed="8"/>
        <rFont val="仿宋_GB2312"/>
        <charset val="134"/>
      </rPr>
      <t>佛山市金银河智能装备股份有限公司</t>
    </r>
  </si>
  <si>
    <r>
      <rPr>
        <sz val="14"/>
        <color indexed="8"/>
        <rFont val="仿宋_GB2312"/>
        <charset val="134"/>
      </rPr>
      <t>佛山小计</t>
    </r>
  </si>
  <si>
    <r>
      <rPr>
        <sz val="14"/>
        <color indexed="8"/>
        <rFont val="仿宋_GB2312"/>
        <charset val="134"/>
      </rPr>
      <t>乳源瑶族</t>
    </r>
    <r>
      <rPr>
        <sz val="14"/>
        <color indexed="8"/>
        <rFont val="Times New Roman"/>
        <charset val="134"/>
      </rPr>
      <t xml:space="preserve"> </t>
    </r>
    <r>
      <rPr>
        <sz val="14"/>
        <color indexed="8"/>
        <rFont val="仿宋_GB2312"/>
        <charset val="134"/>
      </rPr>
      <t>自治县</t>
    </r>
  </si>
  <si>
    <r>
      <rPr>
        <sz val="14"/>
        <color indexed="8"/>
        <rFont val="仿宋_GB2312"/>
        <charset val="134"/>
      </rPr>
      <t>储能电池用低碳高强度集流</t>
    </r>
    <r>
      <rPr>
        <sz val="14"/>
        <color indexed="8"/>
        <rFont val="Times New Roman"/>
        <charset val="134"/>
      </rPr>
      <t xml:space="preserve"> </t>
    </r>
    <r>
      <rPr>
        <sz val="14"/>
        <color indexed="8"/>
        <rFont val="仿宋_GB2312"/>
        <charset val="134"/>
      </rPr>
      <t>体铝箔研发及产业化</t>
    </r>
  </si>
  <si>
    <r>
      <rPr>
        <sz val="14"/>
        <color indexed="8"/>
        <rFont val="仿宋_GB2312"/>
        <charset val="134"/>
      </rPr>
      <t>乳源东阳光优艾希杰精箔有限公司</t>
    </r>
  </si>
  <si>
    <r>
      <rPr>
        <sz val="14"/>
        <color indexed="8"/>
        <rFont val="仿宋_GB2312"/>
        <charset val="134"/>
      </rPr>
      <t>惠州市</t>
    </r>
  </si>
  <si>
    <t>储能电池涂布机研发及
产业化</t>
  </si>
  <si>
    <r>
      <rPr>
        <sz val="14"/>
        <color rgb="FF000000"/>
        <rFont val="仿宋_GB2312"/>
        <charset val="134"/>
      </rPr>
      <t>广东利元亨智能装备</t>
    </r>
    <r>
      <rPr>
        <sz val="14"/>
        <color rgb="FF000000"/>
        <rFont val="Times New Roman"/>
        <charset val="134"/>
      </rPr>
      <t xml:space="preserve">
</t>
    </r>
    <r>
      <rPr>
        <sz val="14"/>
        <color rgb="FF000000"/>
        <rFont val="仿宋_GB2312"/>
        <charset val="134"/>
      </rPr>
      <t>股份有限公司</t>
    </r>
  </si>
  <si>
    <r>
      <rPr>
        <sz val="14"/>
        <color rgb="FF000000"/>
        <rFont val="仿宋_GB2312"/>
        <charset val="134"/>
      </rPr>
      <t>储能电池用负极材料</t>
    </r>
    <r>
      <rPr>
        <sz val="14"/>
        <color rgb="FF000000"/>
        <rFont val="Times New Roman"/>
        <charset val="134"/>
      </rPr>
      <t xml:space="preserve">
</t>
    </r>
    <r>
      <rPr>
        <sz val="14"/>
        <color rgb="FF000000"/>
        <rFont val="仿宋_GB2312"/>
        <charset val="134"/>
      </rPr>
      <t>产业化</t>
    </r>
  </si>
  <si>
    <r>
      <rPr>
        <sz val="14"/>
        <color indexed="8"/>
        <rFont val="仿宋_GB2312"/>
        <charset val="134"/>
      </rPr>
      <t>惠州市鼎元新能源科技有限公司</t>
    </r>
  </si>
  <si>
    <r>
      <rPr>
        <sz val="14"/>
        <color indexed="8"/>
        <rFont val="仿宋_GB2312"/>
        <charset val="134"/>
      </rPr>
      <t>惠州小计</t>
    </r>
  </si>
  <si>
    <r>
      <rPr>
        <sz val="14"/>
        <color indexed="8"/>
        <rFont val="仿宋_GB2312"/>
        <charset val="134"/>
      </rPr>
      <t>博罗县</t>
    </r>
  </si>
  <si>
    <r>
      <rPr>
        <sz val="14"/>
        <color rgb="FF000000"/>
        <rFont val="Times New Roman"/>
        <charset val="134"/>
      </rPr>
      <t>6um</t>
    </r>
    <r>
      <rPr>
        <sz val="14"/>
        <color rgb="FF000000"/>
        <rFont val="仿宋_GB2312"/>
        <charset val="134"/>
      </rPr>
      <t>及以下高抗拉电解铜箔的研发及产业化</t>
    </r>
  </si>
  <si>
    <r>
      <rPr>
        <sz val="14"/>
        <color indexed="8"/>
        <rFont val="仿宋_GB2312"/>
        <charset val="134"/>
      </rPr>
      <t>惠州联合铜箔电子材料有限公司</t>
    </r>
  </si>
  <si>
    <r>
      <rPr>
        <sz val="14"/>
        <color indexed="8"/>
        <rFont val="仿宋_GB2312"/>
        <charset val="134"/>
      </rPr>
      <t>东莞市</t>
    </r>
  </si>
  <si>
    <r>
      <rPr>
        <sz val="14"/>
        <color indexed="8"/>
        <rFont val="仿宋_GB2312"/>
        <charset val="134"/>
      </rPr>
      <t>储能变流器</t>
    </r>
    <r>
      <rPr>
        <sz val="14"/>
        <color indexed="8"/>
        <rFont val="Times New Roman"/>
        <charset val="134"/>
      </rPr>
      <t>PCS</t>
    </r>
    <r>
      <rPr>
        <sz val="14"/>
        <color indexed="8"/>
        <rFont val="仿宋_GB2312"/>
        <charset val="134"/>
      </rPr>
      <t>产品研发及</t>
    </r>
    <r>
      <rPr>
        <sz val="14"/>
        <color indexed="8"/>
        <rFont val="Times New Roman"/>
        <charset val="134"/>
      </rPr>
      <t xml:space="preserve"> </t>
    </r>
    <r>
      <rPr>
        <sz val="14"/>
        <color indexed="8"/>
        <rFont val="仿宋_GB2312"/>
        <charset val="134"/>
      </rPr>
      <t>产业化</t>
    </r>
  </si>
  <si>
    <r>
      <rPr>
        <sz val="14"/>
        <color rgb="FF000000"/>
        <rFont val="仿宋_GB2312"/>
        <charset val="134"/>
      </rPr>
      <t>易事特集团股份有限</t>
    </r>
    <r>
      <rPr>
        <sz val="14"/>
        <color rgb="FF000000"/>
        <rFont val="Times New Roman"/>
        <charset val="134"/>
      </rPr>
      <t xml:space="preserve">
</t>
    </r>
    <r>
      <rPr>
        <sz val="14"/>
        <color rgb="FF000000"/>
        <rFont val="仿宋_GB2312"/>
        <charset val="134"/>
      </rPr>
      <t>公司</t>
    </r>
  </si>
  <si>
    <r>
      <rPr>
        <sz val="14"/>
        <color indexed="8"/>
        <rFont val="仿宋_GB2312"/>
        <charset val="134"/>
      </rPr>
      <t>江门市</t>
    </r>
  </si>
  <si>
    <r>
      <rPr>
        <sz val="14"/>
        <color rgb="FF000000"/>
        <rFont val="仿宋_GB2312"/>
        <charset val="134"/>
      </rPr>
      <t>江门市科恒实业股份</t>
    </r>
    <r>
      <rPr>
        <sz val="14"/>
        <color rgb="FF000000"/>
        <rFont val="Times New Roman"/>
        <charset val="134"/>
      </rPr>
      <t xml:space="preserve">
</t>
    </r>
    <r>
      <rPr>
        <sz val="14"/>
        <color rgb="FF000000"/>
        <rFont val="仿宋_GB2312"/>
        <charset val="134"/>
      </rPr>
      <t>有限公司</t>
    </r>
  </si>
  <si>
    <r>
      <rPr>
        <sz val="14"/>
        <color rgb="FF000000"/>
        <rFont val="仿宋_GB2312"/>
        <charset val="134"/>
      </rPr>
      <t>合计</t>
    </r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</si>
</sst>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0">
    <font>
      <sz val="12"/>
      <name val="宋体"/>
      <charset val="134"/>
    </font>
    <font>
      <sz val="16"/>
      <name val="黑体"/>
      <charset val="134"/>
    </font>
    <font>
      <sz val="12"/>
      <name val="Times New Roman"/>
      <charset val="134"/>
    </font>
    <font>
      <sz val="20"/>
      <color theme="1"/>
      <name val="方正小标宋简体"/>
      <charset val="134"/>
    </font>
    <font>
      <sz val="14"/>
      <color indexed="8"/>
      <name val="Times New Roman"/>
      <charset val="134"/>
    </font>
    <font>
      <sz val="14"/>
      <color rgb="FF000000"/>
      <name val="仿宋_GB2312"/>
      <charset val="134"/>
    </font>
    <font>
      <sz val="14"/>
      <color rgb="FF000000"/>
      <name val="Times New Roman"/>
      <charset val="134"/>
    </font>
    <font>
      <sz val="14"/>
      <name val="黑体"/>
      <charset val="134"/>
    </font>
    <font>
      <sz val="16"/>
      <name val="方正小标宋简体"/>
      <charset val="134"/>
    </font>
    <font>
      <sz val="14"/>
      <color indexed="0"/>
      <name val="宋体"/>
      <charset val="134"/>
    </font>
    <font>
      <sz val="12"/>
      <color indexed="0"/>
      <name val="Times New Roman"/>
      <charset val="0"/>
    </font>
    <font>
      <sz val="12"/>
      <color rgb="FF000000"/>
      <name val="方正书宋_GBK"/>
      <charset val="0"/>
    </font>
    <font>
      <sz val="12"/>
      <color indexed="0"/>
      <name val="宋体"/>
      <charset val="134"/>
    </font>
    <font>
      <sz val="12"/>
      <color indexed="8"/>
      <name val="仿宋_GB2312"/>
      <charset val="134"/>
    </font>
    <font>
      <sz val="11"/>
      <color indexed="0"/>
      <name val="Times New Roman"/>
      <charset val="0"/>
    </font>
    <font>
      <sz val="12"/>
      <color rgb="FF000000"/>
      <name val="仿宋_GB2312"/>
      <charset val="134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6"/>
      <name val="Times New Roman"/>
      <charset val="134"/>
    </font>
    <font>
      <sz val="14"/>
      <color indexed="8"/>
      <name val="仿宋_GB2312"/>
      <charset val="134"/>
    </font>
    <font>
      <sz val="11"/>
      <color rgb="FF000000"/>
      <name val="Calibri"/>
      <charset val="134"/>
    </font>
    <font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31" fillId="25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0" fillId="24" borderId="16" applyNumberFormat="0" applyFon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5" borderId="11" applyNumberFormat="0" applyAlignment="0" applyProtection="0">
      <alignment vertical="center"/>
    </xf>
    <xf numFmtId="0" fontId="27" fillId="5" borderId="15" applyNumberFormat="0" applyAlignment="0" applyProtection="0">
      <alignment vertical="center"/>
    </xf>
    <xf numFmtId="0" fontId="23" fillId="12" borderId="12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6" fontId="14" fillId="0" borderId="5" xfId="0" applyNumberFormat="1" applyFont="1" applyFill="1" applyBorder="1" applyAlignment="1">
      <alignment horizontal="center" vertical="center" wrapText="1"/>
    </xf>
    <xf numFmtId="176" fontId="14" fillId="0" borderId="1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176" fontId="14" fillId="0" borderId="10" xfId="0" applyNumberFormat="1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176" fontId="14" fillId="0" borderId="2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4"/>
  <sheetViews>
    <sheetView topLeftCell="A2" workbookViewId="0">
      <selection activeCell="C5" sqref="C5"/>
    </sheetView>
  </sheetViews>
  <sheetFormatPr defaultColWidth="9" defaultRowHeight="14.25" outlineLevelCol="7"/>
  <cols>
    <col min="1" max="1" width="11" style="12" customWidth="1"/>
    <col min="2" max="2" width="6.75" style="12" customWidth="1"/>
    <col min="3" max="3" width="43.375" style="12" customWidth="1"/>
    <col min="4" max="4" width="26.75" style="12" customWidth="1"/>
    <col min="5" max="5" width="9" style="12" customWidth="1"/>
    <col min="6" max="6" width="11.125" style="13" customWidth="1"/>
    <col min="7" max="7" width="13.25" style="13" customWidth="1"/>
    <col min="8" max="8" width="12.875" style="12" customWidth="1"/>
    <col min="9" max="16384" width="9" style="12"/>
  </cols>
  <sheetData>
    <row r="1" ht="18.75" spans="1:1">
      <c r="A1" s="14" t="s">
        <v>0</v>
      </c>
    </row>
    <row r="2" ht="34" customHeight="1" spans="1:8">
      <c r="A2" s="15" t="s">
        <v>1</v>
      </c>
      <c r="B2" s="16"/>
      <c r="C2" s="16"/>
      <c r="D2" s="16"/>
      <c r="E2" s="16"/>
      <c r="F2" s="16"/>
      <c r="G2" s="16"/>
      <c r="H2" s="16"/>
    </row>
    <row r="3" ht="30" customHeight="1" spans="1:8">
      <c r="A3" s="17" t="s">
        <v>2</v>
      </c>
      <c r="B3" s="17" t="s">
        <v>3</v>
      </c>
      <c r="C3" s="17" t="s">
        <v>4</v>
      </c>
      <c r="D3" s="17" t="s">
        <v>5</v>
      </c>
      <c r="E3" s="18" t="s">
        <v>6</v>
      </c>
      <c r="F3" s="19"/>
      <c r="G3" s="19"/>
      <c r="H3" s="20"/>
    </row>
    <row r="4" ht="30" customHeight="1" spans="1:8">
      <c r="A4" s="17"/>
      <c r="B4" s="17"/>
      <c r="C4" s="17"/>
      <c r="D4" s="17"/>
      <c r="E4" s="21" t="s">
        <v>7</v>
      </c>
      <c r="F4" s="22" t="s">
        <v>8</v>
      </c>
      <c r="G4" s="23" t="s">
        <v>9</v>
      </c>
      <c r="H4" s="23" t="s">
        <v>10</v>
      </c>
    </row>
    <row r="5" ht="30" customHeight="1" spans="1:8">
      <c r="A5" s="24">
        <v>1</v>
      </c>
      <c r="B5" s="25" t="s">
        <v>11</v>
      </c>
      <c r="C5" s="25" t="s">
        <v>12</v>
      </c>
      <c r="D5" s="25" t="s">
        <v>13</v>
      </c>
      <c r="E5" s="26">
        <v>7223.3</v>
      </c>
      <c r="F5" s="26">
        <v>4297.68</v>
      </c>
      <c r="G5" s="26">
        <v>1000</v>
      </c>
      <c r="H5" s="26">
        <v>1000</v>
      </c>
    </row>
    <row r="6" customFormat="1" ht="30" customHeight="1" spans="1:8">
      <c r="A6" s="25">
        <v>2</v>
      </c>
      <c r="B6" s="25" t="s">
        <v>14</v>
      </c>
      <c r="C6" s="25" t="s">
        <v>15</v>
      </c>
      <c r="D6" s="25" t="s">
        <v>16</v>
      </c>
      <c r="E6" s="26">
        <v>1918.94</v>
      </c>
      <c r="F6" s="26">
        <v>1154.22</v>
      </c>
      <c r="G6" s="26">
        <v>346</v>
      </c>
      <c r="H6" s="27">
        <v>921</v>
      </c>
    </row>
    <row r="7" customFormat="1" ht="30" customHeight="1" spans="1:8">
      <c r="A7" s="24">
        <v>3</v>
      </c>
      <c r="B7" s="28"/>
      <c r="C7" s="25" t="s">
        <v>17</v>
      </c>
      <c r="D7" s="25" t="s">
        <v>18</v>
      </c>
      <c r="E7" s="26">
        <v>1974.45</v>
      </c>
      <c r="F7" s="26">
        <v>1916.02</v>
      </c>
      <c r="G7" s="26">
        <v>575</v>
      </c>
      <c r="H7" s="29"/>
    </row>
    <row r="8" customFormat="1" ht="60" customHeight="1" spans="1:8">
      <c r="A8" s="30">
        <v>4</v>
      </c>
      <c r="B8" s="25" t="s">
        <v>19</v>
      </c>
      <c r="C8" s="31" t="s">
        <v>20</v>
      </c>
      <c r="D8" s="31" t="s">
        <v>21</v>
      </c>
      <c r="E8" s="26">
        <v>3022.42</v>
      </c>
      <c r="F8" s="26">
        <v>1363.944672</v>
      </c>
      <c r="G8" s="26">
        <v>409</v>
      </c>
      <c r="H8" s="26">
        <v>409</v>
      </c>
    </row>
    <row r="9" s="12" customFormat="1" ht="30" customHeight="1" spans="1:8">
      <c r="A9" s="32">
        <v>5</v>
      </c>
      <c r="B9" s="25" t="s">
        <v>22</v>
      </c>
      <c r="C9" s="33" t="s">
        <v>23</v>
      </c>
      <c r="D9" s="33" t="s">
        <v>24</v>
      </c>
      <c r="E9" s="26">
        <v>4035.95</v>
      </c>
      <c r="F9" s="26">
        <v>3578.74</v>
      </c>
      <c r="G9" s="26">
        <v>1000</v>
      </c>
      <c r="H9" s="27">
        <v>2569</v>
      </c>
    </row>
    <row r="10" s="12" customFormat="1" ht="30" customHeight="1" spans="1:8">
      <c r="A10" s="30">
        <v>6</v>
      </c>
      <c r="B10" s="28"/>
      <c r="C10" s="31" t="s">
        <v>25</v>
      </c>
      <c r="D10" s="31" t="s">
        <v>26</v>
      </c>
      <c r="E10" s="26">
        <v>4500</v>
      </c>
      <c r="F10" s="26">
        <v>4200.77</v>
      </c>
      <c r="G10" s="26">
        <v>1000</v>
      </c>
      <c r="H10" s="34"/>
    </row>
    <row r="11" s="12" customFormat="1" ht="30" customHeight="1" spans="1:8">
      <c r="A11" s="24">
        <v>7</v>
      </c>
      <c r="B11" s="25" t="s">
        <v>27</v>
      </c>
      <c r="C11" s="35" t="s">
        <v>28</v>
      </c>
      <c r="D11" s="25" t="s">
        <v>29</v>
      </c>
      <c r="E11" s="26">
        <v>1924.95</v>
      </c>
      <c r="F11" s="26">
        <v>1924.95</v>
      </c>
      <c r="G11" s="26">
        <v>569</v>
      </c>
      <c r="H11" s="29"/>
    </row>
    <row r="12" s="12" customFormat="1" ht="30" customHeight="1" spans="1:8">
      <c r="A12" s="30">
        <v>8</v>
      </c>
      <c r="B12" s="25" t="s">
        <v>30</v>
      </c>
      <c r="C12" s="36" t="s">
        <v>31</v>
      </c>
      <c r="D12" s="36" t="s">
        <v>32</v>
      </c>
      <c r="E12" s="26">
        <v>2073.85</v>
      </c>
      <c r="F12" s="26">
        <v>2065.89</v>
      </c>
      <c r="G12" s="26">
        <v>620</v>
      </c>
      <c r="H12" s="26">
        <v>620</v>
      </c>
    </row>
    <row r="13" s="12" customFormat="1" ht="30" customHeight="1" spans="1:8">
      <c r="A13" s="30">
        <v>9</v>
      </c>
      <c r="B13" s="25" t="s">
        <v>33</v>
      </c>
      <c r="C13" s="31" t="s">
        <v>34</v>
      </c>
      <c r="D13" s="31" t="s">
        <v>35</v>
      </c>
      <c r="E13" s="26">
        <v>1908.91</v>
      </c>
      <c r="F13" s="26">
        <v>1908.91</v>
      </c>
      <c r="G13" s="26">
        <v>551</v>
      </c>
      <c r="H13" s="26">
        <v>551</v>
      </c>
    </row>
    <row r="14" ht="30" customHeight="1" spans="1:8">
      <c r="A14" s="37" t="s">
        <v>36</v>
      </c>
      <c r="B14" s="38"/>
      <c r="C14" s="38"/>
      <c r="D14" s="39"/>
      <c r="E14" s="26">
        <f>SUM(E5:E7,E8:E11,E12:E13)</f>
        <v>28582.77</v>
      </c>
      <c r="F14" s="26">
        <f>SUM(F5:F7,F8:F11,F12:F13)</f>
        <v>22411.124672</v>
      </c>
      <c r="G14" s="26">
        <f>SUM(G5:G13)</f>
        <v>6070</v>
      </c>
      <c r="H14" s="26">
        <f>SUM(H5:H13)</f>
        <v>6070</v>
      </c>
    </row>
  </sheetData>
  <mergeCells count="11">
    <mergeCell ref="A2:H2"/>
    <mergeCell ref="E3:H3"/>
    <mergeCell ref="A14:D14"/>
    <mergeCell ref="A3:A4"/>
    <mergeCell ref="B3:B4"/>
    <mergeCell ref="B6:B7"/>
    <mergeCell ref="B9:B10"/>
    <mergeCell ref="C3:C4"/>
    <mergeCell ref="D3:D4"/>
    <mergeCell ref="H6:H7"/>
    <mergeCell ref="H9:H11"/>
  </mergeCells>
  <pageMargins left="0.75" right="0.75" top="1" bottom="1" header="0.509027777777778" footer="0.509027777777778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17"/>
  <sheetViews>
    <sheetView tabSelected="1" workbookViewId="0">
      <selection activeCell="A1" sqref="A1"/>
    </sheetView>
  </sheetViews>
  <sheetFormatPr defaultColWidth="9" defaultRowHeight="14.25" outlineLevelCol="3"/>
  <cols>
    <col min="1" max="1" width="10.625" customWidth="1"/>
    <col min="2" max="2" width="27.875" customWidth="1"/>
    <col min="3" max="3" width="26.875" customWidth="1"/>
    <col min="4" max="4" width="18.75" customWidth="1"/>
  </cols>
  <sheetData>
    <row r="1" ht="20.25" spans="1:4">
      <c r="A1" s="1" t="s">
        <v>37</v>
      </c>
      <c r="B1" s="2"/>
      <c r="C1" s="2"/>
      <c r="D1" s="2"/>
    </row>
    <row r="2" spans="1:4">
      <c r="A2" s="3" t="s">
        <v>38</v>
      </c>
      <c r="B2" s="3"/>
      <c r="C2" s="3"/>
      <c r="D2" s="3"/>
    </row>
    <row r="3" spans="1:4">
      <c r="A3" s="3"/>
      <c r="B3" s="3"/>
      <c r="C3" s="3"/>
      <c r="D3" s="3"/>
    </row>
    <row r="4" spans="1:4">
      <c r="A4" s="3"/>
      <c r="B4" s="3"/>
      <c r="C4" s="3"/>
      <c r="D4" s="3"/>
    </row>
    <row r="5" ht="39" customHeight="1" spans="1:4">
      <c r="A5" s="4" t="s">
        <v>39</v>
      </c>
      <c r="B5" s="4" t="s">
        <v>40</v>
      </c>
      <c r="C5" s="4" t="s">
        <v>41</v>
      </c>
      <c r="D5" s="4" t="s">
        <v>42</v>
      </c>
    </row>
    <row r="6" ht="75" customHeight="1" spans="1:4">
      <c r="A6" s="4" t="s">
        <v>43</v>
      </c>
      <c r="B6" s="4" t="s">
        <v>44</v>
      </c>
      <c r="C6" s="4" t="s">
        <v>45</v>
      </c>
      <c r="D6" s="4">
        <v>1000</v>
      </c>
    </row>
    <row r="7" ht="54" customHeight="1" spans="1:4">
      <c r="A7" s="4" t="s">
        <v>46</v>
      </c>
      <c r="B7" s="4" t="s">
        <v>47</v>
      </c>
      <c r="C7" s="5" t="s">
        <v>48</v>
      </c>
      <c r="D7" s="4">
        <v>346</v>
      </c>
    </row>
    <row r="8" ht="55" customHeight="1" spans="1:4">
      <c r="A8" s="6"/>
      <c r="B8" s="4" t="s">
        <v>49</v>
      </c>
      <c r="C8" s="4" t="s">
        <v>50</v>
      </c>
      <c r="D8" s="4">
        <v>575</v>
      </c>
    </row>
    <row r="9" ht="30" customHeight="1" spans="1:4">
      <c r="A9" s="6"/>
      <c r="B9" s="7" t="s">
        <v>51</v>
      </c>
      <c r="C9" s="8"/>
      <c r="D9" s="4">
        <v>921</v>
      </c>
    </row>
    <row r="10" ht="67" customHeight="1" spans="1:4">
      <c r="A10" s="4" t="s">
        <v>52</v>
      </c>
      <c r="B10" s="4" t="s">
        <v>53</v>
      </c>
      <c r="C10" s="4" t="s">
        <v>54</v>
      </c>
      <c r="D10" s="4">
        <v>409</v>
      </c>
    </row>
    <row r="11" ht="63" customHeight="1" spans="1:4">
      <c r="A11" s="4" t="s">
        <v>55</v>
      </c>
      <c r="B11" s="5" t="s">
        <v>56</v>
      </c>
      <c r="C11" s="5" t="s">
        <v>57</v>
      </c>
      <c r="D11" s="4">
        <v>1000</v>
      </c>
    </row>
    <row r="12" ht="63" customHeight="1" spans="1:4">
      <c r="A12" s="6"/>
      <c r="B12" s="5" t="s">
        <v>58</v>
      </c>
      <c r="C12" s="4" t="s">
        <v>59</v>
      </c>
      <c r="D12" s="4">
        <v>1000</v>
      </c>
    </row>
    <row r="13" ht="47" customHeight="1" spans="1:4">
      <c r="A13" s="6"/>
      <c r="B13" s="7" t="s">
        <v>60</v>
      </c>
      <c r="C13" s="8"/>
      <c r="D13" s="4">
        <v>2000</v>
      </c>
    </row>
    <row r="14" ht="51" customHeight="1" spans="1:4">
      <c r="A14" s="4" t="s">
        <v>61</v>
      </c>
      <c r="B14" s="9" t="s">
        <v>62</v>
      </c>
      <c r="C14" s="4" t="s">
        <v>63</v>
      </c>
      <c r="D14" s="4">
        <v>569</v>
      </c>
    </row>
    <row r="15" ht="52" customHeight="1" spans="1:4">
      <c r="A15" s="4" t="s">
        <v>64</v>
      </c>
      <c r="B15" s="4" t="s">
        <v>65</v>
      </c>
      <c r="C15" s="5" t="s">
        <v>66</v>
      </c>
      <c r="D15" s="4">
        <v>620</v>
      </c>
    </row>
    <row r="16" ht="54" customHeight="1" spans="1:4">
      <c r="A16" s="4" t="s">
        <v>67</v>
      </c>
      <c r="B16" s="5" t="s">
        <v>34</v>
      </c>
      <c r="C16" s="5" t="s">
        <v>68</v>
      </c>
      <c r="D16" s="4">
        <v>551</v>
      </c>
    </row>
    <row r="17" ht="36" customHeight="1" spans="1:4">
      <c r="A17" s="10" t="s">
        <v>69</v>
      </c>
      <c r="B17" s="11"/>
      <c r="C17" s="11"/>
      <c r="D17" s="11">
        <v>6070</v>
      </c>
    </row>
  </sheetData>
  <mergeCells count="6">
    <mergeCell ref="B9:C9"/>
    <mergeCell ref="B13:C13"/>
    <mergeCell ref="A17:C17"/>
    <mergeCell ref="A7:A9"/>
    <mergeCell ref="A11:A13"/>
    <mergeCell ref="A2:D4"/>
  </mergeCells>
  <pageMargins left="0.75" right="0.75" top="0.826388888888889" bottom="0.590277777777778" header="0.5" footer="0.5"/>
  <pageSetup paperSize="9" scale="96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储能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CXC</dc:creator>
  <cp:lastModifiedBy>greatwall</cp:lastModifiedBy>
  <cp:revision>1</cp:revision>
  <dcterms:created xsi:type="dcterms:W3CDTF">2021-05-02T01:26:00Z</dcterms:created>
  <dcterms:modified xsi:type="dcterms:W3CDTF">2024-01-05T02:57:24Z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