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0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<sst xmlns="http://schemas.openxmlformats.org/spreadsheetml/2006/main" count="705" uniqueCount="383">
  <si>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1</t>
    </r>
  </si>
  <si>
    <r>
      <rPr>
        <sz val="20"/>
        <color theme="1"/>
        <rFont val="黑体"/>
        <charset val="134"/>
      </rPr>
      <t>广东省水泥熟料生产线清单（截至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黑体"/>
        <charset val="134"/>
      </rPr>
      <t>年</t>
    </r>
    <r>
      <rPr>
        <sz val="20"/>
        <color theme="1"/>
        <rFont val="Times New Roman"/>
        <charset val="134"/>
      </rPr>
      <t>12</t>
    </r>
    <r>
      <rPr>
        <sz val="20"/>
        <color theme="1"/>
        <rFont val="黑体"/>
        <charset val="134"/>
      </rPr>
      <t>月</t>
    </r>
    <r>
      <rPr>
        <sz val="20"/>
        <color theme="1"/>
        <rFont val="Times New Roman"/>
        <charset val="134"/>
      </rPr>
      <t>31</t>
    </r>
    <r>
      <rPr>
        <sz val="20"/>
        <color theme="1"/>
        <rFont val="黑体"/>
        <charset val="134"/>
      </rPr>
      <t>日）</t>
    </r>
  </si>
  <si>
    <t>序号</t>
  </si>
  <si>
    <t>企业名称</t>
  </si>
  <si>
    <t>统一社会信用代码</t>
  </si>
  <si>
    <t>生产线名称</t>
  </si>
  <si>
    <t>建设地址</t>
  </si>
  <si>
    <t>投产时间</t>
  </si>
  <si>
    <r>
      <rPr>
        <sz val="12"/>
        <color rgb="FF000000"/>
        <rFont val="宋体"/>
        <charset val="134"/>
      </rPr>
      <t>备案或核准文件批复时间及产能（吨</t>
    </r>
    <r>
      <rPr>
        <sz val="12"/>
        <color rgb="FF000000"/>
        <rFont val="Times New Roman"/>
        <charset val="134"/>
      </rPr>
      <t>/</t>
    </r>
    <r>
      <rPr>
        <sz val="12"/>
        <color rgb="FF000000"/>
        <rFont val="宋体"/>
        <charset val="134"/>
      </rPr>
      <t>日）</t>
    </r>
  </si>
  <si>
    <r>
      <rPr>
        <sz val="12"/>
        <color rgb="FF000000"/>
        <rFont val="宋体"/>
        <charset val="134"/>
      </rPr>
      <t>水泥窑规格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宋体"/>
        <charset val="134"/>
      </rPr>
      <t>（窑径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宋体"/>
        <charset val="134"/>
      </rPr>
      <t>长度单位：米）</t>
    </r>
  </si>
  <si>
    <t>生产许可证编号及有效期</t>
  </si>
  <si>
    <t>运行状态（在产、停产、在建）</t>
  </si>
  <si>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宋体"/>
        <charset val="134"/>
      </rPr>
      <t>年熟料产量（吨）</t>
    </r>
  </si>
  <si>
    <t>产品类型（普通、特种、磷石膏、电石渣）</t>
  </si>
  <si>
    <t>变化情况</t>
  </si>
  <si>
    <t>备注</t>
  </si>
  <si>
    <t>批复时间</t>
  </si>
  <si>
    <t>产能</t>
  </si>
  <si>
    <t>编号</t>
  </si>
  <si>
    <t>有效期</t>
  </si>
  <si>
    <t>广州市珠江水泥有限公司</t>
  </si>
  <si>
    <t>91440101718168347B</t>
  </si>
  <si>
    <r>
      <rPr>
        <sz val="11"/>
        <color theme="1"/>
        <rFont val="宋体"/>
        <charset val="134"/>
      </rPr>
      <t>新型干法水泥生产线</t>
    </r>
    <r>
      <rPr>
        <sz val="11"/>
        <color indexed="8"/>
        <rFont val="Times New Roman"/>
        <charset val="0"/>
      </rPr>
      <t>1#</t>
    </r>
    <r>
      <rPr>
        <sz val="11"/>
        <color indexed="8"/>
        <rFont val="宋体"/>
        <charset val="134"/>
      </rPr>
      <t>回转窑</t>
    </r>
  </si>
  <si>
    <r>
      <rPr>
        <sz val="11"/>
        <color theme="1"/>
        <rFont val="宋体"/>
        <charset val="134"/>
      </rPr>
      <t>广州市白云区神山珠水一路</t>
    </r>
    <r>
      <rPr>
        <sz val="11"/>
        <color indexed="8"/>
        <rFont val="Times New Roman"/>
        <charset val="0"/>
      </rPr>
      <t>498</t>
    </r>
    <r>
      <rPr>
        <sz val="11"/>
        <color indexed="8"/>
        <rFont val="宋体"/>
        <charset val="134"/>
      </rPr>
      <t>号</t>
    </r>
  </si>
  <si>
    <t>Φ4.75×75</t>
  </si>
  <si>
    <r>
      <rPr>
        <sz val="11"/>
        <color theme="1"/>
        <rFont val="宋体"/>
        <charset val="134"/>
      </rPr>
      <t>（粤）</t>
    </r>
    <r>
      <rPr>
        <sz val="11"/>
        <color rgb="FF000000"/>
        <rFont val="Times New Roman"/>
        <charset val="134"/>
      </rPr>
      <t>XK08-001-00021</t>
    </r>
  </si>
  <si>
    <t>在产</t>
  </si>
  <si>
    <t>普通硅酸盐水泥</t>
  </si>
  <si>
    <t>不变</t>
  </si>
  <si>
    <t>广州市越堡水泥有限公司</t>
  </si>
  <si>
    <t>914401017178696000</t>
  </si>
  <si>
    <r>
      <rPr>
        <sz val="11"/>
        <rFont val="宋体"/>
        <charset val="134"/>
      </rPr>
      <t>广州市花都区新华街溪秀路</t>
    </r>
    <r>
      <rPr>
        <sz val="11"/>
        <rFont val="Times New Roman"/>
        <charset val="0"/>
      </rPr>
      <t>5</t>
    </r>
    <r>
      <rPr>
        <sz val="11"/>
        <rFont val="宋体"/>
        <charset val="134"/>
      </rPr>
      <t>号</t>
    </r>
  </si>
  <si>
    <t>Φ5.20×70</t>
  </si>
  <si>
    <r>
      <rPr>
        <sz val="11"/>
        <color theme="1"/>
        <rFont val="宋体"/>
        <charset val="134"/>
      </rPr>
      <t>（粤）</t>
    </r>
    <r>
      <rPr>
        <sz val="11"/>
        <color indexed="8"/>
        <rFont val="Times New Roman"/>
        <charset val="0"/>
      </rPr>
      <t>XK08-001-0004</t>
    </r>
  </si>
  <si>
    <t>广州石井德庆水泥厂有限公司</t>
  </si>
  <si>
    <t>91441226773082933P</t>
  </si>
  <si>
    <r>
      <rPr>
        <sz val="11"/>
        <rFont val="Times New Roman"/>
        <charset val="0"/>
      </rPr>
      <t>1#2500t/d</t>
    </r>
    <r>
      <rPr>
        <sz val="11"/>
        <rFont val="宋体"/>
        <charset val="134"/>
      </rPr>
      <t>新型干法水泥熟料生产线</t>
    </r>
  </si>
  <si>
    <t>肇庆市德庆县悦城镇龙珠</t>
  </si>
  <si>
    <t>Φ4×60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</si>
  <si>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粤）</t>
    </r>
    <r>
      <rPr>
        <sz val="11"/>
        <color theme="1"/>
        <rFont val="Times New Roman"/>
        <charset val="134"/>
      </rPr>
      <t>XK08-001-00071</t>
    </r>
  </si>
  <si>
    <t>熟料</t>
  </si>
  <si>
    <r>
      <rPr>
        <sz val="11"/>
        <rFont val="Times New Roman"/>
        <charset val="0"/>
      </rPr>
      <t>2#3000t/d</t>
    </r>
    <r>
      <rPr>
        <sz val="11"/>
        <rFont val="宋体"/>
        <charset val="134"/>
      </rPr>
      <t>新型干法水泥熟料生产线</t>
    </r>
  </si>
  <si>
    <t>广东北江实业集团有限公司</t>
  </si>
  <si>
    <t>91440607771882793J</t>
  </si>
  <si>
    <t>熟料新型干法旋窑水泥生产线</t>
  </si>
  <si>
    <t>佛山市三水区大塘镇埠街村</t>
  </si>
  <si>
    <r>
      <rPr>
        <sz val="11"/>
        <color theme="1"/>
        <rFont val="Times New Roman"/>
        <charset val="134"/>
      </rPr>
      <t>2009</t>
    </r>
    <r>
      <rPr>
        <sz val="11"/>
        <color theme="1"/>
        <rFont val="方正书宋_GBK"/>
        <charset val="134"/>
      </rPr>
      <t>年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书宋_GBK"/>
        <charset val="134"/>
      </rPr>
      <t>月</t>
    </r>
  </si>
  <si>
    <t>Φ4.0×60</t>
  </si>
  <si>
    <t>XK08-001-04188</t>
  </si>
  <si>
    <t>自2023年4月13日起停产</t>
  </si>
  <si>
    <t>普通</t>
  </si>
  <si>
    <t>乐昌市中建材水泥有限公司</t>
  </si>
  <si>
    <t>91440281764905010L</t>
  </si>
  <si>
    <r>
      <rPr>
        <sz val="11"/>
        <color theme="1"/>
        <rFont val="Times New Roman"/>
        <charset val="134"/>
      </rPr>
      <t>2500t/d</t>
    </r>
    <r>
      <rPr>
        <sz val="11"/>
        <color theme="1"/>
        <rFont val="宋体"/>
        <charset val="134"/>
      </rPr>
      <t>新型干法水泥熟料生产线</t>
    </r>
  </si>
  <si>
    <t>韶关市乐昌市长来傎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</si>
  <si>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)XK08-001-00050</t>
    </r>
  </si>
  <si>
    <t>翁源县中源发展有限公司</t>
  </si>
  <si>
    <t>91440229782018589Q</t>
  </si>
  <si>
    <t>翁源县中源发展有限公司熟料水泥生产线</t>
  </si>
  <si>
    <t>翁源县铁龙林场龙体工区</t>
  </si>
  <si>
    <t>Φ4.8×66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</si>
  <si>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XK08-001-00075</t>
    </r>
  </si>
  <si>
    <t>水泥</t>
  </si>
  <si>
    <t>南雄市彤置富水泥建材投资有限公司</t>
  </si>
  <si>
    <t>914402826981867907</t>
  </si>
  <si>
    <t>新型干法水泥生产线</t>
  </si>
  <si>
    <t>广东省南雄市珠玑镇梅岭</t>
  </si>
  <si>
    <t>Φ4.8×72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</si>
  <si>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粤）</t>
    </r>
    <r>
      <rPr>
        <sz val="11"/>
        <color theme="1"/>
        <rFont val="Times New Roman"/>
        <charset val="134"/>
      </rPr>
      <t>XKOB-001-00022</t>
    </r>
  </si>
  <si>
    <t>广东海螺鸿丰水泥有限公司</t>
  </si>
  <si>
    <t>91440233MAA4BRRD0K</t>
  </si>
  <si>
    <r>
      <rPr>
        <sz val="11"/>
        <color theme="1"/>
        <rFont val="宋体"/>
        <charset val="134"/>
      </rPr>
      <t>一号</t>
    </r>
    <r>
      <rPr>
        <sz val="11"/>
        <color theme="1"/>
        <rFont val="Times New Roman"/>
        <charset val="134"/>
      </rPr>
      <t>4500t/d</t>
    </r>
    <r>
      <rPr>
        <sz val="11"/>
        <color theme="1"/>
        <rFont val="宋体"/>
        <charset val="134"/>
      </rPr>
      <t>熟料新型干法水泥生产线及配套余热发电项目</t>
    </r>
  </si>
  <si>
    <t>韶关市新丰县回龙镇新村村</t>
  </si>
  <si>
    <r>
      <rPr>
        <sz val="11"/>
        <color theme="1"/>
        <rFont val="Times New Roman"/>
        <charset val="134"/>
      </rPr>
      <t>2012</t>
    </r>
    <r>
      <rPr>
        <sz val="11"/>
        <color theme="1"/>
        <rFont val="方正书宋_GBK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方正书宋_GBK"/>
        <charset val="134"/>
      </rPr>
      <t>月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</si>
  <si>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方正书宋_GBK"/>
        <charset val="134"/>
      </rPr>
      <t>粤</t>
    </r>
    <r>
      <rPr>
        <sz val="11"/>
        <color theme="1"/>
        <rFont val="Times New Roman"/>
        <charset val="134"/>
      </rPr>
      <t>) XK08-001-00069</t>
    </r>
  </si>
  <si>
    <r>
      <rPr>
        <sz val="11"/>
        <color theme="1"/>
        <rFont val="宋体"/>
        <charset val="134"/>
      </rPr>
      <t>二号</t>
    </r>
    <r>
      <rPr>
        <sz val="11"/>
        <color theme="1"/>
        <rFont val="Times New Roman"/>
        <charset val="134"/>
      </rPr>
      <t>4500t/d</t>
    </r>
    <r>
      <rPr>
        <sz val="11"/>
        <color theme="1"/>
        <rFont val="宋体"/>
        <charset val="134"/>
      </rPr>
      <t>熟料新型干法水泥生产线及配套余热发电项目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</si>
  <si>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 XK08-001-00069</t>
    </r>
  </si>
  <si>
    <t>韶关市晶彩建材有限公司</t>
  </si>
  <si>
    <t>91440224791185119H</t>
  </si>
  <si>
    <t>白色硅酸盐水泥生产线</t>
  </si>
  <si>
    <t>广东省韶关市仁化县仁化镇麻塘镇</t>
  </si>
  <si>
    <t>无法核实</t>
  </si>
  <si>
    <t>Φ1.9/1.6×39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</si>
  <si>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粤）</t>
    </r>
    <r>
      <rPr>
        <sz val="11"/>
        <color theme="1"/>
        <rFont val="Times New Roman"/>
        <charset val="134"/>
      </rPr>
      <t>XK08-001-02546</t>
    </r>
  </si>
  <si>
    <t>自2016年10月起停产</t>
  </si>
  <si>
    <t>特种</t>
  </si>
  <si>
    <t>无法联系到企业负责人</t>
  </si>
  <si>
    <t>台泥（韶关）水泥有限公司</t>
  </si>
  <si>
    <t>914402005846764682</t>
  </si>
  <si>
    <r>
      <rPr>
        <sz val="11"/>
        <rFont val="Times New Roman"/>
        <charset val="134"/>
      </rPr>
      <t xml:space="preserve">6000t/d </t>
    </r>
    <r>
      <rPr>
        <sz val="11"/>
        <rFont val="宋体"/>
        <charset val="134"/>
      </rPr>
      <t>熟料水泥生产线</t>
    </r>
  </si>
  <si>
    <t>韶关市曲江区乌石镇石角村三角</t>
  </si>
  <si>
    <t>2015.3.23</t>
  </si>
  <si>
    <t>Φ5.0×74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</si>
  <si>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XK08-001-00078</t>
    </r>
  </si>
  <si>
    <t>河源和兴水泥有限公司</t>
  </si>
  <si>
    <t>914416257592242881</t>
  </si>
  <si>
    <r>
      <rPr>
        <sz val="11"/>
        <rFont val="Times New Roman"/>
        <charset val="134"/>
      </rPr>
      <t>4000t/d</t>
    </r>
    <r>
      <rPr>
        <sz val="11"/>
        <rFont val="宋体"/>
        <charset val="134"/>
      </rPr>
      <t>新型干法旋窑水泥熟料生产线</t>
    </r>
  </si>
  <si>
    <t>河源市东源县上莞镇江田村</t>
  </si>
  <si>
    <r>
      <rPr>
        <sz val="11"/>
        <rFont val="宋体"/>
        <charset val="134"/>
      </rPr>
      <t>（粤）</t>
    </r>
    <r>
      <rPr>
        <sz val="11"/>
        <rFont val="Times New Roman"/>
        <charset val="134"/>
      </rPr>
      <t>XK08-001-00052</t>
    </r>
  </si>
  <si>
    <t>自2023年4月起停产</t>
  </si>
  <si>
    <r>
      <rPr>
        <sz val="11"/>
        <color theme="1"/>
        <rFont val="宋体"/>
        <charset val="134"/>
      </rPr>
      <t>普通</t>
    </r>
  </si>
  <si>
    <t>河源市金杰环保建材有限公司</t>
  </si>
  <si>
    <t>91441625671375145M</t>
  </si>
  <si>
    <r>
      <rPr>
        <sz val="11"/>
        <rFont val="Times New Roman"/>
        <charset val="134"/>
      </rPr>
      <t>4500t/d</t>
    </r>
    <r>
      <rPr>
        <sz val="11"/>
        <rFont val="宋体"/>
        <charset val="134"/>
      </rPr>
      <t>新型干法水泥熟料生产线</t>
    </r>
  </si>
  <si>
    <t>河源市东源县漳溪乡上蓝村</t>
  </si>
  <si>
    <t>Φ4.8/5.2/4.6×72</t>
  </si>
  <si>
    <t>XK08-001-06035</t>
  </si>
  <si>
    <t>自2023年9月起停产</t>
  </si>
  <si>
    <t>东源辉科建材发展有限公司</t>
  </si>
  <si>
    <t>91441625740802109H</t>
  </si>
  <si>
    <t>新型干法旋窑熟料白水泥生产线</t>
  </si>
  <si>
    <t>Φ4.0/3.6×60</t>
  </si>
  <si>
    <r>
      <rPr>
        <sz val="11"/>
        <rFont val="宋体"/>
        <charset val="134"/>
      </rPr>
      <t>（粤）</t>
    </r>
    <r>
      <rPr>
        <sz val="11"/>
        <rFont val="Times New Roman"/>
        <charset val="134"/>
      </rPr>
      <t>XK08-001-01965</t>
    </r>
  </si>
  <si>
    <t>自2023年12月起停产</t>
  </si>
  <si>
    <r>
      <rPr>
        <sz val="11"/>
        <color theme="1"/>
        <rFont val="宋体"/>
        <charset val="134"/>
      </rPr>
      <t>特种</t>
    </r>
  </si>
  <si>
    <t>梅州金塔水泥有限公司</t>
  </si>
  <si>
    <t>91441400617921897U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</si>
  <si>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XK08-001-00038</t>
    </r>
  </si>
  <si>
    <t>广东塔牌集团股份有限公司</t>
  </si>
  <si>
    <t>91441400315058928H</t>
  </si>
  <si>
    <r>
      <rPr>
        <sz val="11"/>
        <color theme="1"/>
        <rFont val="Times New Roman"/>
        <charset val="134"/>
      </rPr>
      <t>10000t/d</t>
    </r>
    <r>
      <rPr>
        <sz val="11"/>
        <color theme="1"/>
        <rFont val="宋体"/>
        <charset val="134"/>
      </rPr>
      <t>新干法水泥生产线一期</t>
    </r>
  </si>
  <si>
    <t>梅州市蕉岭县文福镇白湖村</t>
  </si>
  <si>
    <t>Φ6.2×92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</si>
  <si>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XK08-001-00023</t>
    </r>
  </si>
  <si>
    <r>
      <rPr>
        <sz val="11"/>
        <color rgb="FF000000"/>
        <rFont val="Times New Roman"/>
        <charset val="134"/>
      </rPr>
      <t>10000t/d</t>
    </r>
    <r>
      <rPr>
        <sz val="11"/>
        <color rgb="FF000000"/>
        <rFont val="宋体"/>
        <charset val="134"/>
      </rPr>
      <t>新干法水泥生产线二期</t>
    </r>
  </si>
  <si>
    <t>蕉岭县龙腾旋窑水泥有限公司</t>
  </si>
  <si>
    <t>91441427735038958T</t>
  </si>
  <si>
    <r>
      <rPr>
        <sz val="11"/>
        <color theme="1"/>
        <rFont val="Times New Roman"/>
        <charset val="134"/>
      </rPr>
      <t>4500t/d</t>
    </r>
    <r>
      <rPr>
        <sz val="11"/>
        <color theme="1"/>
        <rFont val="宋体"/>
        <charset val="134"/>
      </rPr>
      <t>新干法熟料水泥生产线</t>
    </r>
  </si>
  <si>
    <t>梅州市蕉岭县新铺镇油坑村</t>
  </si>
  <si>
    <r>
      <rPr>
        <sz val="11"/>
        <color theme="1"/>
        <rFont val="Times New Roman"/>
        <charset val="134"/>
      </rPr>
      <t>Φ4.8×</t>
    </r>
    <r>
      <rPr>
        <sz val="11"/>
        <color indexed="8"/>
        <rFont val="Times New Roman"/>
        <charset val="134"/>
      </rPr>
      <t>72</t>
    </r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</si>
  <si>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XK08-001-00003</t>
    </r>
  </si>
  <si>
    <t>Φ4.7×74</t>
  </si>
  <si>
    <t>梅州宁江水泥有限公司</t>
  </si>
  <si>
    <t>91441426771882208Y</t>
  </si>
  <si>
    <r>
      <rPr>
        <sz val="11"/>
        <rFont val="Times New Roman"/>
        <charset val="134"/>
      </rPr>
      <t>4000t/d</t>
    </r>
    <r>
      <rPr>
        <sz val="11"/>
        <rFont val="宋体"/>
        <charset val="134"/>
      </rPr>
      <t>新干法水泥生产线</t>
    </r>
  </si>
  <si>
    <t>平远县大柘镇田兴村</t>
  </si>
  <si>
    <t>Φ4.3×64</t>
  </si>
  <si>
    <r>
      <rPr>
        <sz val="11"/>
        <rFont val="宋体"/>
        <charset val="134"/>
      </rPr>
      <t>（粤）</t>
    </r>
    <r>
      <rPr>
        <sz val="11"/>
        <rFont val="Times New Roman"/>
        <charset val="134"/>
      </rPr>
      <t>XK08—001—00020</t>
    </r>
  </si>
  <si>
    <t>自2022年7月起停产</t>
  </si>
  <si>
    <t>梅州皇马水泥有限公司</t>
  </si>
  <si>
    <t>91441427756467452G</t>
  </si>
  <si>
    <r>
      <rPr>
        <sz val="11"/>
        <color theme="1"/>
        <rFont val="Times New Roman"/>
        <charset val="134"/>
      </rPr>
      <t>2500t/d</t>
    </r>
    <r>
      <rPr>
        <sz val="11"/>
        <color theme="1"/>
        <rFont val="宋体"/>
        <charset val="134"/>
      </rPr>
      <t>新干法水泥熟料生产线</t>
    </r>
  </si>
  <si>
    <t>梅州市蕉岭县新铺镇北方村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</si>
  <si>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XK08-001-00045</t>
    </r>
  </si>
  <si>
    <r>
      <rPr>
        <sz val="11"/>
        <color theme="1"/>
        <rFont val="Times New Roman"/>
        <charset val="134"/>
      </rPr>
      <t>5000t/d</t>
    </r>
    <r>
      <rPr>
        <sz val="11"/>
        <color theme="1"/>
        <rFont val="宋体"/>
        <charset val="134"/>
      </rPr>
      <t>新干法熟料水泥生产线</t>
    </r>
  </si>
  <si>
    <t>Φ4.8×74</t>
  </si>
  <si>
    <t>梅州市塔牌集团蕉岭鑫达旋窑水泥有限公司</t>
  </si>
  <si>
    <t>914414277361722354</t>
  </si>
  <si>
    <r>
      <rPr>
        <sz val="11"/>
        <color theme="1"/>
        <rFont val="Times New Roman"/>
        <charset val="134"/>
      </rPr>
      <t>5000t/d</t>
    </r>
    <r>
      <rPr>
        <sz val="11"/>
        <color theme="1"/>
        <rFont val="宋体"/>
        <charset val="134"/>
      </rPr>
      <t>新干法水泥生产线</t>
    </r>
  </si>
  <si>
    <t>梅州市蕉岭县文福镇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</si>
  <si>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XK08-001-00123</t>
    </r>
  </si>
  <si>
    <t>梅州市梅雁旋窑水泥有限公司</t>
  </si>
  <si>
    <t>914414037385731203</t>
  </si>
  <si>
    <r>
      <rPr>
        <sz val="11"/>
        <color theme="1"/>
        <rFont val="Times New Roman"/>
        <charset val="134"/>
      </rPr>
      <t>2000t/d</t>
    </r>
    <r>
      <rPr>
        <sz val="11"/>
        <color theme="1"/>
        <rFont val="宋体"/>
        <charset val="134"/>
      </rPr>
      <t>新干法熟料生产线</t>
    </r>
  </si>
  <si>
    <t>梅州市梅县区雁洋镇鹧鸪村</t>
  </si>
  <si>
    <t>Φ3.95×56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</si>
  <si>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XK08-001-04522</t>
    </r>
  </si>
  <si>
    <t>惠州塔牌水泥有限公司</t>
  </si>
  <si>
    <t>91441324053755116N</t>
  </si>
  <si>
    <r>
      <rPr>
        <sz val="11"/>
        <rFont val="Times New Roman"/>
        <charset val="134"/>
      </rPr>
      <t>4500t/d</t>
    </r>
    <r>
      <rPr>
        <sz val="11"/>
        <rFont val="宋体"/>
        <charset val="134"/>
      </rPr>
      <t>熟料新型水泥生产线</t>
    </r>
    <r>
      <rPr>
        <sz val="11"/>
        <rFont val="Times New Roman"/>
        <charset val="134"/>
      </rPr>
      <t>1#</t>
    </r>
    <r>
      <rPr>
        <sz val="11"/>
        <rFont val="宋体"/>
        <charset val="134"/>
      </rPr>
      <t>窑</t>
    </r>
  </si>
  <si>
    <t>惠州市龙门县平陵街道长塘水库边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</si>
  <si>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XK08-001-00121</t>
    </r>
  </si>
  <si>
    <r>
      <rPr>
        <sz val="11"/>
        <rFont val="Times New Roman"/>
        <charset val="134"/>
      </rPr>
      <t>4500t/d</t>
    </r>
    <r>
      <rPr>
        <sz val="11"/>
        <rFont val="宋体"/>
        <charset val="134"/>
      </rPr>
      <t>熟料新型水泥生产线</t>
    </r>
    <r>
      <rPr>
        <sz val="11"/>
        <rFont val="Times New Roman"/>
        <charset val="134"/>
      </rPr>
      <t>2#</t>
    </r>
    <r>
      <rPr>
        <sz val="11"/>
        <rFont val="宋体"/>
        <charset val="134"/>
      </rPr>
      <t>窑</t>
    </r>
  </si>
  <si>
    <t>华润水泥（惠州）有限公司</t>
  </si>
  <si>
    <r>
      <rPr>
        <sz val="11"/>
        <color theme="1"/>
        <rFont val="Times New Roman"/>
        <charset val="134"/>
      </rPr>
      <t>9</t>
    </r>
    <r>
      <rPr>
        <sz val="11"/>
        <color indexed="8"/>
        <rFont val="Times New Roman"/>
        <charset val="134"/>
      </rPr>
      <t>144132475365966X9</t>
    </r>
  </si>
  <si>
    <t>预分解窑新型干法水泥熟料生产线</t>
  </si>
  <si>
    <t>惠州市龙门县平陵街道隘子村</t>
  </si>
  <si>
    <t>Φ4.3×63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</si>
  <si>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</t>
    </r>
    <r>
      <rPr>
        <sz val="11"/>
        <color indexed="8"/>
        <rFont val="Times New Roman"/>
        <charset val="134"/>
      </rPr>
      <t>K08-001-00043</t>
    </r>
  </si>
  <si>
    <r>
      <rPr>
        <sz val="11"/>
        <color theme="1"/>
        <rFont val="宋体"/>
        <charset val="134"/>
      </rPr>
      <t>普通、</t>
    </r>
    <r>
      <rPr>
        <sz val="11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特种</t>
    </r>
  </si>
  <si>
    <t>惠州市光大水泥企业有限公司</t>
  </si>
  <si>
    <t>9144132471228438XL</t>
  </si>
  <si>
    <r>
      <rPr>
        <sz val="11"/>
        <color theme="1"/>
        <rFont val="宋体"/>
        <charset val="134"/>
      </rPr>
      <t>龙华水泥熟料生产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线</t>
    </r>
  </si>
  <si>
    <t>广东省惠州市龙门县龙华镇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</si>
  <si>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XK08-001-05572</t>
    </r>
  </si>
  <si>
    <r>
      <rPr>
        <sz val="11"/>
        <color theme="1"/>
        <rFont val="宋体"/>
        <charset val="134"/>
      </rPr>
      <t>龙华水泥熟料生产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线</t>
    </r>
  </si>
  <si>
    <t>惠州市光大水泥企业有限公司光华水泥厂</t>
  </si>
  <si>
    <t>91441324551738677Y</t>
  </si>
  <si>
    <r>
      <rPr>
        <sz val="11"/>
        <color theme="1"/>
        <rFont val="宋体"/>
        <charset val="134"/>
      </rPr>
      <t>光华水泥熟料生产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线</t>
    </r>
  </si>
  <si>
    <t>广东省惠州市龙门县龙江镇罗洞村</t>
  </si>
  <si>
    <r>
      <rPr>
        <sz val="11"/>
        <color theme="1"/>
        <rFont val="宋体"/>
        <charset val="134"/>
      </rPr>
      <t>光华水泥熟料生产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线</t>
    </r>
  </si>
  <si>
    <t>惠州固力水泥集团有限公司博罗分公司</t>
  </si>
  <si>
    <t>91441322070229978X</t>
  </si>
  <si>
    <r>
      <rPr>
        <sz val="11"/>
        <color theme="1"/>
        <rFont val="宋体"/>
        <charset val="134"/>
      </rPr>
      <t>日产</t>
    </r>
    <r>
      <rPr>
        <sz val="11"/>
        <color theme="1"/>
        <rFont val="Times New Roman"/>
        <charset val="134"/>
      </rPr>
      <t>2500</t>
    </r>
    <r>
      <rPr>
        <sz val="11"/>
        <color theme="1"/>
        <rFont val="宋体"/>
        <charset val="134"/>
      </rPr>
      <t>吨熟料新型干法旋窑水泥生产线</t>
    </r>
  </si>
  <si>
    <t>博罗县公庄镇鹊楼村委双良组塘斜（土名）地段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</si>
  <si>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XK08-001-00126</t>
    </r>
  </si>
  <si>
    <r>
      <rPr>
        <sz val="11"/>
        <rFont val="宋体"/>
        <charset val="134"/>
      </rPr>
      <t>惠州固力水泥集团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有限公司</t>
    </r>
  </si>
  <si>
    <t>914413221961217438</t>
  </si>
  <si>
    <r>
      <rPr>
        <sz val="11"/>
        <color theme="1"/>
        <rFont val="宋体"/>
        <charset val="134"/>
      </rPr>
      <t>日产</t>
    </r>
    <r>
      <rPr>
        <sz val="11"/>
        <color theme="1"/>
        <rFont val="Times New Roman"/>
        <charset val="134"/>
      </rPr>
      <t>600</t>
    </r>
    <r>
      <rPr>
        <sz val="11"/>
        <color theme="1"/>
        <rFont val="宋体"/>
        <charset val="134"/>
      </rPr>
      <t>吨熟料新型干法旋窑水泥生产线</t>
    </r>
  </si>
  <si>
    <t>博罗县公庄镇尖石角</t>
  </si>
  <si>
    <t>Φ3.2×52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</si>
  <si>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XK08-001-00580</t>
    </r>
  </si>
  <si>
    <r>
      <rPr>
        <sz val="11"/>
        <color theme="1"/>
        <rFont val="Times New Roman"/>
        <charset val="134"/>
      </rPr>
      <t>2023/11/4</t>
    </r>
    <r>
      <rPr>
        <sz val="11"/>
        <color theme="1"/>
        <rFont val="方正书宋_GBK"/>
        <charset val="134"/>
      </rPr>
      <t>（已过期）</t>
    </r>
  </si>
  <si>
    <t>自2013年6月起停产</t>
  </si>
  <si>
    <t>华新水泥（恩平）有限公司</t>
  </si>
  <si>
    <t>68063900X</t>
  </si>
  <si>
    <r>
      <rPr>
        <sz val="11"/>
        <rFont val="宋体"/>
        <charset val="134"/>
      </rPr>
      <t>日产</t>
    </r>
    <r>
      <rPr>
        <sz val="11"/>
        <rFont val="Times New Roman"/>
        <charset val="134"/>
      </rPr>
      <t>4000</t>
    </r>
    <r>
      <rPr>
        <sz val="11"/>
        <rFont val="宋体"/>
        <charset val="134"/>
      </rPr>
      <t>吨熟料新型干法水泥生产线</t>
    </r>
  </si>
  <si>
    <t>江门市恩平市横陂镇横板和尚山前</t>
  </si>
  <si>
    <t>XK08-001-05911</t>
  </si>
  <si>
    <t>2024/11/18</t>
  </si>
  <si>
    <t>华润水泥（阳春）有限公司</t>
  </si>
  <si>
    <t>914417006981251545</t>
  </si>
  <si>
    <r>
      <rPr>
        <sz val="11"/>
        <color theme="1"/>
        <rFont val="Times New Roman"/>
        <charset val="0"/>
      </rPr>
      <t>2500</t>
    </r>
    <r>
      <rPr>
        <sz val="11"/>
        <color indexed="8"/>
        <rFont val="Times New Roman"/>
        <charset val="134"/>
      </rPr>
      <t>t/d</t>
    </r>
    <r>
      <rPr>
        <sz val="11"/>
        <color indexed="8"/>
        <rFont val="宋体"/>
        <charset val="134"/>
      </rPr>
      <t>熟料新型干法旋窑水泥生产线项目</t>
    </r>
  </si>
  <si>
    <t>广东省阳春市春湾镇自由村</t>
  </si>
  <si>
    <t>XK08-001-00010</t>
  </si>
  <si>
    <t>阳春海螺水泥有限责任公司</t>
  </si>
  <si>
    <t>91441781688678003Q</t>
  </si>
  <si>
    <r>
      <rPr>
        <sz val="11"/>
        <rFont val="Times New Roman"/>
        <charset val="0"/>
      </rPr>
      <t>5500t/d</t>
    </r>
    <r>
      <rPr>
        <sz val="11"/>
        <rFont val="宋体"/>
        <charset val="134"/>
      </rPr>
      <t>新型干法熟料生产线</t>
    </r>
  </si>
  <si>
    <t>XK08-001-06155</t>
  </si>
  <si>
    <t>该项目为2015年经工信部、国家发改委予以认定的在建项目（工信部联原函【2015】458号）</t>
  </si>
  <si>
    <r>
      <rPr>
        <sz val="11"/>
        <rFont val="Times New Roman"/>
        <charset val="0"/>
      </rPr>
      <t>12000t/d</t>
    </r>
    <r>
      <rPr>
        <sz val="11"/>
        <rFont val="宋体"/>
        <charset val="134"/>
      </rPr>
      <t>新型干法熟料生产线</t>
    </r>
  </si>
  <si>
    <t>Φ6/6.2/7.2×96</t>
  </si>
  <si>
    <t>广东春潭水泥制造有限公司</t>
  </si>
  <si>
    <t>914417815666673736</t>
  </si>
  <si>
    <r>
      <rPr>
        <sz val="11"/>
        <color theme="1"/>
        <rFont val="Times New Roman"/>
        <charset val="0"/>
      </rPr>
      <t>5000t/d</t>
    </r>
    <r>
      <rPr>
        <sz val="11"/>
        <color indexed="8"/>
        <rFont val="宋体"/>
        <charset val="134"/>
      </rPr>
      <t>新型干法水泥熟料生产线</t>
    </r>
  </si>
  <si>
    <t>阳春市潭水镇马头山</t>
  </si>
  <si>
    <r>
      <rPr>
        <sz val="11"/>
        <color theme="1"/>
        <rFont val="Times New Roman"/>
        <charset val="0"/>
      </rPr>
      <t>Φ4.8</t>
    </r>
    <r>
      <rPr>
        <sz val="11"/>
        <color rgb="FF000000"/>
        <rFont val="Times New Roman"/>
        <charset val="0"/>
      </rPr>
      <t>×</t>
    </r>
    <r>
      <rPr>
        <sz val="11"/>
        <color theme="1"/>
        <rFont val="Times New Roman"/>
        <charset val="0"/>
      </rPr>
      <t>72</t>
    </r>
  </si>
  <si>
    <t>XK08-001-05864</t>
  </si>
  <si>
    <t>廉江市丰诚水泥有限公司</t>
  </si>
  <si>
    <t>91440881050691970k</t>
  </si>
  <si>
    <r>
      <rPr>
        <sz val="11"/>
        <rFont val="Times New Roman"/>
        <charset val="0"/>
      </rPr>
      <t>6000t/d</t>
    </r>
    <r>
      <rPr>
        <sz val="11"/>
        <rFont val="宋体"/>
        <charset val="134"/>
      </rPr>
      <t>新型干法熟料水泥生产线</t>
    </r>
  </si>
  <si>
    <t>廉江市石岭镇沙塘工业区南面</t>
  </si>
  <si>
    <r>
      <rPr>
        <sz val="11"/>
        <rFont val="Times New Roman"/>
        <charset val="0"/>
      </rPr>
      <t>2016</t>
    </r>
    <r>
      <rPr>
        <sz val="11"/>
        <rFont val="方正书宋_GBK"/>
        <charset val="0"/>
      </rPr>
      <t>年</t>
    </r>
    <r>
      <rPr>
        <sz val="11"/>
        <rFont val="Times New Roman"/>
        <charset val="0"/>
      </rPr>
      <t>7</t>
    </r>
    <r>
      <rPr>
        <sz val="11"/>
        <rFont val="方正书宋_GBK"/>
        <charset val="0"/>
      </rPr>
      <t>月</t>
    </r>
  </si>
  <si>
    <t>Φ5.2×78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</si>
  <si>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XK08-001-00027</t>
    </r>
  </si>
  <si>
    <t>2026/5/5</t>
  </si>
  <si>
    <t>茂名胜利石化水泥有限公司（曾用名：茂名石化胜利水泥有限公司）</t>
  </si>
  <si>
    <t>91440900736192869E</t>
  </si>
  <si>
    <r>
      <rPr>
        <sz val="11"/>
        <color theme="1"/>
        <rFont val="Times New Roman"/>
        <charset val="134"/>
      </rPr>
      <t>4000t/d</t>
    </r>
    <r>
      <rPr>
        <sz val="11"/>
        <color theme="1"/>
        <rFont val="宋体"/>
        <charset val="134"/>
      </rPr>
      <t>新型干法水泥熟料生产线技术改造项目（综合利用油页岩废渣项目）</t>
    </r>
  </si>
  <si>
    <r>
      <rPr>
        <sz val="11"/>
        <color theme="1"/>
        <rFont val="宋体"/>
        <charset val="134"/>
      </rPr>
      <t>茂名市环市北矿西路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号</t>
    </r>
  </si>
  <si>
    <t>Φ4.6×66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</si>
  <si>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XK08-001-00017</t>
    </r>
  </si>
  <si>
    <r>
      <rPr>
        <sz val="11"/>
        <color theme="1"/>
        <rFont val="宋体"/>
        <charset val="134"/>
      </rPr>
      <t>在产</t>
    </r>
  </si>
  <si>
    <t>四会市骏马水泥有限公司</t>
  </si>
  <si>
    <t>91441284617864554T</t>
  </si>
  <si>
    <t>新型干法旋窑水泥熟料生产线</t>
  </si>
  <si>
    <t>四会市大沙镇南江工业园</t>
  </si>
  <si>
    <t>Φ4.3×66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</si>
  <si>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粤）</t>
    </r>
    <r>
      <rPr>
        <sz val="11"/>
        <color theme="1"/>
        <rFont val="Times New Roman"/>
        <charset val="134"/>
      </rPr>
      <t>XK08-001-00108</t>
    </r>
  </si>
  <si>
    <t>肇庆市金岗水泥有限公司</t>
  </si>
  <si>
    <t>914412837455235002</t>
  </si>
  <si>
    <t>熟料生产线</t>
  </si>
  <si>
    <t>肇庆市高要区金利镇金洲村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</si>
  <si>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XK08-001-00090</t>
    </r>
  </si>
  <si>
    <t>华润水泥（封开）有限公司</t>
  </si>
  <si>
    <t>914412006650181841</t>
  </si>
  <si>
    <r>
      <rPr>
        <sz val="11"/>
        <color theme="1"/>
        <rFont val="Times New Roman"/>
        <charset val="134"/>
      </rPr>
      <t>1#</t>
    </r>
    <r>
      <rPr>
        <sz val="11"/>
        <color theme="1"/>
        <rFont val="宋体"/>
        <charset val="134"/>
      </rPr>
      <t>熟料生产线</t>
    </r>
  </si>
  <si>
    <t>肇庆市封开县长岗镇长岗工业园内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</si>
  <si>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XK08-001-00105</t>
    </r>
  </si>
  <si>
    <t>2025/5/24</t>
  </si>
  <si>
    <r>
      <rPr>
        <sz val="11"/>
        <color theme="1"/>
        <rFont val="Times New Roman"/>
        <charset val="134"/>
      </rPr>
      <t>2#</t>
    </r>
    <r>
      <rPr>
        <sz val="11"/>
        <color theme="1"/>
        <rFont val="宋体"/>
        <charset val="134"/>
      </rPr>
      <t>熟料生产线</t>
    </r>
  </si>
  <si>
    <r>
      <rPr>
        <sz val="11"/>
        <color theme="1"/>
        <rFont val="Times New Roman"/>
        <charset val="134"/>
      </rPr>
      <t>3#</t>
    </r>
    <r>
      <rPr>
        <sz val="11"/>
        <color theme="1"/>
        <rFont val="宋体"/>
        <charset val="134"/>
      </rPr>
      <t>熟料生产线</t>
    </r>
  </si>
  <si>
    <r>
      <rPr>
        <sz val="11"/>
        <color theme="1"/>
        <rFont val="Times New Roman"/>
        <charset val="134"/>
      </rPr>
      <t>4#</t>
    </r>
    <r>
      <rPr>
        <sz val="11"/>
        <color theme="1"/>
        <rFont val="宋体"/>
        <charset val="134"/>
      </rPr>
      <t>熟料生产线</t>
    </r>
  </si>
  <si>
    <r>
      <rPr>
        <sz val="11"/>
        <color theme="1"/>
        <rFont val="Times New Roman"/>
        <charset val="134"/>
      </rPr>
      <t>5#</t>
    </r>
    <r>
      <rPr>
        <sz val="11"/>
        <color theme="1"/>
        <rFont val="宋体"/>
        <charset val="134"/>
      </rPr>
      <t>熟料生产线</t>
    </r>
  </si>
  <si>
    <r>
      <rPr>
        <sz val="11"/>
        <color theme="1"/>
        <rFont val="Times New Roman"/>
        <charset val="134"/>
      </rPr>
      <t>6#</t>
    </r>
    <r>
      <rPr>
        <sz val="11"/>
        <color theme="1"/>
        <rFont val="宋体"/>
        <charset val="134"/>
      </rPr>
      <t>熟料生产线</t>
    </r>
  </si>
  <si>
    <t>德庆县盈启建筑材料有限公司</t>
  </si>
  <si>
    <t>91441226315100428J</t>
  </si>
  <si>
    <r>
      <rPr>
        <sz val="11"/>
        <rFont val="Times New Roman"/>
        <charset val="0"/>
      </rPr>
      <t xml:space="preserve">850t/d </t>
    </r>
    <r>
      <rPr>
        <sz val="11"/>
        <rFont val="方正书宋_GBK"/>
        <charset val="0"/>
      </rPr>
      <t>白水泥熟料生产线</t>
    </r>
  </si>
  <si>
    <t>肇庆市德庆县悦城镇西郊</t>
  </si>
  <si>
    <r>
      <rPr>
        <sz val="11"/>
        <color theme="1"/>
        <rFont val="Times New Roman"/>
        <charset val="134"/>
      </rPr>
      <t>2016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12</t>
    </r>
    <r>
      <rPr>
        <sz val="11"/>
        <color theme="1"/>
        <rFont val="宋体"/>
        <charset val="134"/>
      </rPr>
      <t>月</t>
    </r>
  </si>
  <si>
    <t>Φ3.5×45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</si>
  <si>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粤）</t>
    </r>
    <r>
      <rPr>
        <sz val="11"/>
        <color theme="1"/>
        <rFont val="Times New Roman"/>
        <charset val="134"/>
      </rPr>
      <t>XK08-001-00035</t>
    </r>
  </si>
  <si>
    <t>广东清新水泥有限公司</t>
  </si>
  <si>
    <t>9144180376061542XR</t>
  </si>
  <si>
    <r>
      <rPr>
        <sz val="11"/>
        <color theme="1"/>
        <rFont val="Times New Roman"/>
        <charset val="134"/>
      </rPr>
      <t>1#5000t/d</t>
    </r>
    <r>
      <rPr>
        <sz val="11"/>
        <color theme="1"/>
        <rFont val="宋体"/>
        <charset val="134"/>
      </rPr>
      <t>熟料生产线</t>
    </r>
  </si>
  <si>
    <t>广东省清远市清新区石潭镇联滘、中所村委会</t>
  </si>
  <si>
    <t xml:space="preserve">Φ4.8×74 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</si>
  <si>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XK08-001-00008</t>
    </r>
  </si>
  <si>
    <t>普通硅酸盐水泥熟料</t>
  </si>
  <si>
    <r>
      <rPr>
        <sz val="11"/>
        <color theme="1"/>
        <rFont val="Times New Roman"/>
        <charset val="134"/>
      </rPr>
      <t>2#5000t/d</t>
    </r>
    <r>
      <rPr>
        <sz val="11"/>
        <color theme="1"/>
        <rFont val="宋体"/>
        <charset val="134"/>
      </rPr>
      <t>熟料生产线</t>
    </r>
  </si>
  <si>
    <r>
      <rPr>
        <sz val="11"/>
        <color theme="1"/>
        <rFont val="Times New Roman"/>
        <charset val="134"/>
      </rPr>
      <t>3#5000t/d</t>
    </r>
    <r>
      <rPr>
        <sz val="11"/>
        <color theme="1"/>
        <rFont val="宋体"/>
        <charset val="134"/>
      </rPr>
      <t>熟料生产线</t>
    </r>
  </si>
  <si>
    <t>Φ4.8×78</t>
  </si>
  <si>
    <t>新增</t>
  </si>
  <si>
    <t>广东清远广英水泥有限公司</t>
  </si>
  <si>
    <t>91441803736176201D</t>
  </si>
  <si>
    <r>
      <rPr>
        <sz val="11"/>
        <rFont val="Times New Roman"/>
        <charset val="134"/>
      </rPr>
      <t>1000t/d</t>
    </r>
    <r>
      <rPr>
        <sz val="11"/>
        <rFont val="宋体"/>
        <charset val="134"/>
      </rPr>
      <t>熟料生产线</t>
    </r>
  </si>
  <si>
    <t>广东省清远市清新区石潭镇大洛管理区</t>
  </si>
  <si>
    <t>核实中</t>
  </si>
  <si>
    <t>Ф3.3×54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</si>
  <si>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XK08-001-00130</t>
    </r>
  </si>
  <si>
    <r>
      <rPr>
        <sz val="11"/>
        <rFont val="Times New Roman"/>
        <charset val="134"/>
      </rPr>
      <t>2500t/d</t>
    </r>
    <r>
      <rPr>
        <sz val="11"/>
        <rFont val="宋体"/>
        <charset val="134"/>
      </rPr>
      <t>熟料生产线</t>
    </r>
  </si>
  <si>
    <t>Ф4.0×60</t>
  </si>
  <si>
    <r>
      <rPr>
        <sz val="11"/>
        <rFont val="Times New Roman"/>
        <charset val="134"/>
      </rPr>
      <t>4000t/d</t>
    </r>
    <r>
      <rPr>
        <sz val="11"/>
        <rFont val="宋体"/>
        <charset val="134"/>
      </rPr>
      <t>熟料生产线</t>
    </r>
  </si>
  <si>
    <t>Ф4.8×72</t>
  </si>
  <si>
    <t>广东新南华水泥有限公司</t>
  </si>
  <si>
    <t>91441881553631291A</t>
  </si>
  <si>
    <r>
      <rPr>
        <sz val="11"/>
        <color theme="1"/>
        <rFont val="Times New Roman"/>
        <charset val="134"/>
      </rPr>
      <t>2000t/d</t>
    </r>
    <r>
      <rPr>
        <sz val="11"/>
        <color theme="1"/>
        <rFont val="宋体"/>
        <charset val="134"/>
      </rPr>
      <t>新型干法熟料水泥生产线</t>
    </r>
  </si>
  <si>
    <r>
      <rPr>
        <sz val="11"/>
        <color theme="1"/>
        <rFont val="宋体"/>
        <charset val="134"/>
      </rPr>
      <t>广东省清远市英德市望埠镇龙头山南华西街</t>
    </r>
    <r>
      <rPr>
        <sz val="11"/>
        <color theme="1"/>
        <rFont val="Times New Roman"/>
        <charset val="134"/>
      </rPr>
      <t>47</t>
    </r>
    <r>
      <rPr>
        <sz val="11"/>
        <color theme="1"/>
        <rFont val="宋体"/>
        <charset val="134"/>
      </rPr>
      <t>号</t>
    </r>
  </si>
  <si>
    <t>Ф3.5×47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</si>
  <si>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
-001-00036</t>
    </r>
  </si>
  <si>
    <t>英德市英马水泥有限公司</t>
  </si>
  <si>
    <t>9144188161766080XM</t>
  </si>
  <si>
    <t>五级旋风回转窑熟料生产线</t>
  </si>
  <si>
    <t>英德市英城浈阳二路</t>
  </si>
  <si>
    <t xml:space="preserve">Ф3.2×52 </t>
  </si>
  <si>
    <r>
      <rPr>
        <sz val="11"/>
        <rFont val="宋体"/>
        <charset val="134"/>
      </rPr>
      <t>（粤）</t>
    </r>
    <r>
      <rPr>
        <sz val="11"/>
        <rFont val="Times New Roman"/>
        <charset val="134"/>
      </rPr>
      <t>XK08-001-00096</t>
    </r>
  </si>
  <si>
    <t>自2022年4月起停产</t>
  </si>
  <si>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年已与梅州皇马水泥有限公司办理产能置换，详见广东省工业和信息化厅关于梅州皇马水泥有限公司日产</t>
    </r>
    <r>
      <rPr>
        <sz val="11"/>
        <rFont val="Times New Roman"/>
        <charset val="134"/>
      </rPr>
      <t>4600</t>
    </r>
    <r>
      <rPr>
        <sz val="11"/>
        <rFont val="宋体"/>
        <charset val="134"/>
      </rPr>
      <t>吨新型干法水泥熟料生产线项目产能置换方案的公告（</t>
    </r>
    <r>
      <rPr>
        <sz val="11"/>
        <rFont val="Times New Roman"/>
        <charset val="134"/>
      </rPr>
      <t>2021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11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26</t>
    </r>
    <r>
      <rPr>
        <sz val="11"/>
        <rFont val="宋体"/>
        <charset val="134"/>
      </rPr>
      <t>日</t>
    </r>
    <r>
      <rPr>
        <sz val="11"/>
        <rFont val="Times New Roman"/>
        <charset val="134"/>
      </rPr>
      <t>)</t>
    </r>
  </si>
  <si>
    <t>台泥（英德）水泥有限公司</t>
  </si>
  <si>
    <t>91441800753688153C</t>
  </si>
  <si>
    <t>广东省英德市英城镇观音山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</si>
  <si>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)XK08-001-00032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</si>
  <si>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)XK08-001-00033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</si>
  <si>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)XK08-001-00034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</si>
  <si>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)XK08-001-00035</t>
    </r>
  </si>
  <si>
    <t>英德海螺水泥有限责任公司</t>
  </si>
  <si>
    <t>914418007701799831</t>
  </si>
  <si>
    <r>
      <rPr>
        <sz val="11"/>
        <color theme="1"/>
        <rFont val="Times New Roman"/>
        <charset val="134"/>
      </rPr>
      <t>1#</t>
    </r>
    <r>
      <rPr>
        <sz val="11"/>
        <color theme="1"/>
        <rFont val="宋体"/>
        <charset val="134"/>
      </rPr>
      <t>窑熟料生产线</t>
    </r>
  </si>
  <si>
    <t>广东省英德市望埠镇龙尾山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</si>
  <si>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XK08-001-00044</t>
    </r>
  </si>
  <si>
    <r>
      <rPr>
        <sz val="11"/>
        <color theme="1"/>
        <rFont val="Times New Roman"/>
        <charset val="134"/>
      </rPr>
      <t>2#</t>
    </r>
    <r>
      <rPr>
        <sz val="11"/>
        <color theme="1"/>
        <rFont val="宋体"/>
        <charset val="134"/>
      </rPr>
      <t>窑熟料生产线</t>
    </r>
  </si>
  <si>
    <r>
      <rPr>
        <sz val="11"/>
        <color theme="1"/>
        <rFont val="Times New Roman"/>
        <charset val="134"/>
      </rPr>
      <t>3#</t>
    </r>
    <r>
      <rPr>
        <sz val="11"/>
        <color theme="1"/>
        <rFont val="宋体"/>
        <charset val="134"/>
      </rPr>
      <t>窑熟料生产线</t>
    </r>
  </si>
  <si>
    <r>
      <rPr>
        <sz val="11"/>
        <color theme="1"/>
        <rFont val="Times New Roman"/>
        <charset val="134"/>
      </rPr>
      <t>4#</t>
    </r>
    <r>
      <rPr>
        <sz val="11"/>
        <color theme="1"/>
        <rFont val="宋体"/>
        <charset val="134"/>
      </rPr>
      <t>窑熟料生产线</t>
    </r>
  </si>
  <si>
    <t>英德龙山水泥有限责任公司</t>
  </si>
  <si>
    <t>914418007480035518</t>
  </si>
  <si>
    <t>XK08-001-04523</t>
  </si>
  <si>
    <t>英德市宝江水泥材料有限公司</t>
  </si>
  <si>
    <t>91441881197775909K</t>
  </si>
  <si>
    <r>
      <rPr>
        <sz val="11"/>
        <rFont val="Times New Roman"/>
        <charset val="134"/>
      </rPr>
      <t>2500t/d</t>
    </r>
    <r>
      <rPr>
        <sz val="11"/>
        <rFont val="宋体"/>
        <charset val="134"/>
      </rPr>
      <t>新型干法水泥熟料生产线</t>
    </r>
  </si>
  <si>
    <t>英德市石灰铺镇</t>
  </si>
  <si>
    <r>
      <rPr>
        <sz val="11"/>
        <rFont val="宋体"/>
        <charset val="134"/>
      </rPr>
      <t>（粤）</t>
    </r>
    <r>
      <rPr>
        <sz val="11"/>
        <rFont val="Times New Roman"/>
        <charset val="134"/>
      </rPr>
      <t>XK08-001-00103</t>
    </r>
  </si>
  <si>
    <t>自2023年5月起停产</t>
  </si>
  <si>
    <t>正在办理产能置换相关手续。</t>
  </si>
  <si>
    <t>郁南鸿运水泥有限公司（原中材亨达水泥有限公司郁南分公司）</t>
  </si>
  <si>
    <t>91445322MA4WEQCR8W</t>
  </si>
  <si>
    <t>新干法水泥生产线</t>
  </si>
  <si>
    <t>云浮市郁南县南江口镇南渡村经济社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</si>
  <si>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XK08-001-00070</t>
    </r>
  </si>
  <si>
    <t>2027/8/17</t>
  </si>
  <si>
    <t>中材亨达水泥有限公司</t>
  </si>
  <si>
    <t>91445300784875111X</t>
  </si>
  <si>
    <r>
      <rPr>
        <sz val="11"/>
        <rFont val="宋体"/>
        <charset val="134"/>
      </rPr>
      <t>新干法水泥生产线</t>
    </r>
    <r>
      <rPr>
        <sz val="11"/>
        <rFont val="Times New Roman"/>
        <charset val="0"/>
      </rPr>
      <t>1</t>
    </r>
    <r>
      <rPr>
        <sz val="11"/>
        <rFont val="宋体"/>
        <charset val="134"/>
      </rPr>
      <t>线</t>
    </r>
  </si>
  <si>
    <t>广东省云安区六都镇南丰工业区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</si>
  <si>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XK08-001-00053</t>
    </r>
  </si>
  <si>
    <r>
      <rPr>
        <sz val="11"/>
        <rFont val="宋体"/>
        <charset val="134"/>
      </rPr>
      <t>新干法水泥生产线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线</t>
    </r>
  </si>
  <si>
    <t>中材天山（云浮）水泥有限公司</t>
  </si>
  <si>
    <t>91445303749152057R</t>
  </si>
  <si>
    <t>新型干法窑</t>
  </si>
  <si>
    <t>广东省云浮市云安区白沙塘工业区</t>
  </si>
  <si>
    <r>
      <rPr>
        <sz val="11"/>
        <rFont val="Times New Roman"/>
        <charset val="0"/>
      </rPr>
      <t>2006</t>
    </r>
    <r>
      <rPr>
        <sz val="11"/>
        <rFont val="宋体"/>
        <charset val="0"/>
      </rPr>
      <t>年</t>
    </r>
    <r>
      <rPr>
        <sz val="11"/>
        <rFont val="Times New Roman"/>
        <charset val="0"/>
      </rPr>
      <t>3</t>
    </r>
    <r>
      <rPr>
        <sz val="11"/>
        <rFont val="宋体"/>
        <charset val="0"/>
      </rPr>
      <t>月</t>
    </r>
  </si>
  <si>
    <r>
      <rPr>
        <sz val="11"/>
        <color theme="1"/>
        <rFont val="Times New Roman"/>
        <charset val="0"/>
      </rPr>
      <t>2003</t>
    </r>
    <r>
      <rPr>
        <sz val="11"/>
        <color theme="1"/>
        <rFont val="宋体"/>
        <charset val="0"/>
      </rPr>
      <t>年</t>
    </r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</si>
  <si>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)XK08-001-00042</t>
    </r>
  </si>
  <si>
    <t>广东亨达利水泥厂有限公司（委托云浮市云安区九洲建筑材料有限公司经营）</t>
  </si>
  <si>
    <t>91445303195776473F</t>
  </si>
  <si>
    <t>云浮市云安区六都开发试验区</t>
  </si>
  <si>
    <t>2022年12月起停产</t>
  </si>
  <si>
    <t>中材罗定水泥有限公司</t>
  </si>
  <si>
    <t>91445381669818314K</t>
  </si>
  <si>
    <t>广东省云浮市罗定市苹塘镇墩仔村</t>
  </si>
  <si>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粤</t>
    </r>
    <r>
      <rPr>
        <sz val="11"/>
        <color theme="1"/>
        <rFont val="Times New Roman"/>
        <charset val="134"/>
      </rPr>
      <t>)XK08-001-00083</t>
    </r>
  </si>
  <si>
    <t>2027/8/15</t>
  </si>
  <si>
    <t>青洲水泥（云浮）有限公司</t>
  </si>
  <si>
    <t>91445300694740336K</t>
  </si>
  <si>
    <t>广东省云浮市云安区六都镇冬城村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</si>
  <si>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XK08-001-00128</t>
    </r>
  </si>
  <si>
    <t>2028/9/26</t>
  </si>
  <si>
    <t>华润水泥（罗定）有限公司</t>
  </si>
  <si>
    <t>91445300557251034D</t>
  </si>
  <si>
    <r>
      <rPr>
        <sz val="11"/>
        <color theme="1"/>
        <rFont val="宋体"/>
        <charset val="134"/>
      </rPr>
      <t>新干法水泥生产线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线</t>
    </r>
  </si>
  <si>
    <r>
      <rPr>
        <sz val="11"/>
        <color theme="1"/>
        <rFont val="宋体"/>
        <charset val="134"/>
      </rPr>
      <t>广东省罗定市</t>
    </r>
    <r>
      <rPr>
        <sz val="11"/>
        <color theme="1"/>
        <rFont val="方正书宋_GBK"/>
        <charset val="134"/>
      </rPr>
      <t>䓣</t>
    </r>
    <r>
      <rPr>
        <sz val="11"/>
        <color theme="1"/>
        <rFont val="宋体"/>
        <charset val="134"/>
      </rPr>
      <t>塘镇流溪塘工业园</t>
    </r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</si>
  <si>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xk08-001-00016</t>
    </r>
  </si>
  <si>
    <t>2026/1/31</t>
  </si>
  <si>
    <t>广东广信青洲水泥有限公司</t>
  </si>
  <si>
    <t>91445300617429712P</t>
  </si>
  <si>
    <t>广东省云浮市高峰镇洞殿管理区</t>
  </si>
  <si>
    <r>
      <rPr>
        <sz val="11"/>
        <rFont val="Times New Roman"/>
        <charset val="0"/>
      </rPr>
      <t>1997</t>
    </r>
    <r>
      <rPr>
        <sz val="11"/>
        <rFont val="宋体"/>
        <charset val="0"/>
      </rPr>
      <t>年</t>
    </r>
    <r>
      <rPr>
        <sz val="11"/>
        <rFont val="Times New Roman"/>
        <charset val="0"/>
      </rPr>
      <t>10</t>
    </r>
    <r>
      <rPr>
        <sz val="11"/>
        <rFont val="宋体"/>
        <charset val="0"/>
      </rPr>
      <t>月</t>
    </r>
  </si>
  <si>
    <t>Φ4×58</t>
  </si>
  <si>
    <r>
      <rPr>
        <sz val="11"/>
        <color theme="1"/>
        <rFont val="宋体"/>
        <charset val="134"/>
      </rPr>
      <t>（粤）</t>
    </r>
    <r>
      <rPr>
        <sz val="11"/>
        <color theme="1"/>
        <rFont val="Times New Roman"/>
        <charset val="134"/>
      </rPr>
      <t>XK08-001-00080</t>
    </r>
  </si>
  <si>
    <t>2027/9/27</t>
  </si>
  <si>
    <t>罗定市银雀特种水泥有限公司</t>
  </si>
  <si>
    <r>
      <rPr>
        <sz val="11"/>
        <rFont val="Times New Roman"/>
        <charset val="134"/>
      </rPr>
      <t>91445381669894050B</t>
    </r>
    <r>
      <rPr>
        <sz val="11"/>
        <rFont val="宋体"/>
        <charset val="134"/>
      </rPr>
      <t>（正在进行营业执照作废声明）</t>
    </r>
    <r>
      <rPr>
        <sz val="11"/>
        <rFont val="Times New Roman"/>
        <charset val="134"/>
      </rPr>
      <t xml:space="preserve"> </t>
    </r>
  </si>
  <si>
    <t>干法中空窑白水泥生产线</t>
  </si>
  <si>
    <t>广东省罗定市罗平镇雀儿顶</t>
  </si>
  <si>
    <t>Φ1.6/1.9×39</t>
  </si>
  <si>
    <t>2017年5月起停产</t>
  </si>
  <si>
    <t>罗定市金昌白水泥有限公司</t>
  </si>
  <si>
    <t>914453817592209490</t>
  </si>
  <si>
    <t>干法预热器窑白水泥生产线</t>
  </si>
  <si>
    <t>罗定市金鸡镇大岗村</t>
  </si>
  <si>
    <t>Φ2.8/2.5×46</t>
  </si>
  <si>
    <r>
      <rPr>
        <sz val="11"/>
        <rFont val="宋体"/>
        <charset val="134"/>
      </rPr>
      <t>（粤）</t>
    </r>
    <r>
      <rPr>
        <sz val="11"/>
        <rFont val="Times New Roman"/>
        <charset val="134"/>
      </rPr>
      <t>XK08-001-00100</t>
    </r>
  </si>
  <si>
    <t>2027/9/25</t>
  </si>
  <si>
    <t>自2023年1月起停产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</si>
</sst>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_ "/>
    <numFmt numFmtId="178" formatCode="yyyy/m/d;@"/>
    <numFmt numFmtId="179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Times New Roman"/>
      <charset val="134"/>
    </font>
    <font>
      <sz val="20"/>
      <color theme="1"/>
      <name val="黑体"/>
      <charset val="134"/>
    </font>
    <font>
      <sz val="20"/>
      <color theme="1"/>
      <name val="Times New Roman"/>
      <charset val="134"/>
    </font>
    <font>
      <sz val="12"/>
      <color rgb="FF000000"/>
      <name val="宋体"/>
      <charset val="134"/>
    </font>
    <font>
      <sz val="12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134"/>
    </font>
    <font>
      <sz val="11"/>
      <color indexed="8"/>
      <name val="Times New Roman"/>
      <charset val="0"/>
    </font>
    <font>
      <sz val="11"/>
      <name val="Times New Roman"/>
      <charset val="0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2"/>
      <color theme="1"/>
      <name val="宋体"/>
      <charset val="134"/>
    </font>
    <font>
      <sz val="11"/>
      <name val="方正书宋_GBK"/>
      <charset val="134"/>
    </font>
    <font>
      <sz val="11"/>
      <color theme="1"/>
      <name val="方正书宋_GBK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12"/>
      <color theme="1"/>
      <name val="黑体"/>
      <charset val="134"/>
    </font>
    <font>
      <b/>
      <sz val="11"/>
      <color theme="1"/>
      <name val="黑体"/>
      <charset val="134"/>
    </font>
    <font>
      <sz val="11"/>
      <name val="方正书宋_GBK"/>
      <charset val="0"/>
    </font>
    <font>
      <sz val="11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黑体"/>
      <charset val="134"/>
    </font>
    <font>
      <sz val="11"/>
      <color indexed="8"/>
      <name val="Times New Roman"/>
      <charset val="134"/>
    </font>
    <font>
      <sz val="11"/>
      <name val="宋体"/>
      <charset val="0"/>
    </font>
    <font>
      <sz val="11"/>
      <color theme="1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0" fontId="33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6" fillId="19" borderId="19" applyNumberFormat="0" applyAlignment="0" applyProtection="0">
      <alignment vertical="center"/>
    </xf>
    <xf numFmtId="0" fontId="34" fillId="18" borderId="17" applyNumberForma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2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9" fillId="0" borderId="0">
      <alignment vertical="center"/>
    </xf>
    <xf numFmtId="0" fontId="35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38" fillId="19" borderId="13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 wrapText="1"/>
    </xf>
    <xf numFmtId="57" fontId="13" fillId="3" borderId="1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57" fontId="13" fillId="0" borderId="9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57" fontId="13" fillId="0" borderId="8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57" fontId="17" fillId="0" borderId="1" xfId="0" applyNumberFormat="1" applyFont="1" applyFill="1" applyBorder="1" applyAlignment="1">
      <alignment horizontal="center" vertical="center" wrapText="1"/>
    </xf>
    <xf numFmtId="57" fontId="14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57" fontId="8" fillId="0" borderId="4" xfId="0" applyNumberFormat="1" applyFont="1" applyFill="1" applyBorder="1" applyAlignment="1">
      <alignment horizontal="center" vertical="center" wrapText="1"/>
    </xf>
    <xf numFmtId="57" fontId="15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7" fontId="14" fillId="0" borderId="4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>
      <alignment vertical="center"/>
    </xf>
    <xf numFmtId="0" fontId="8" fillId="0" borderId="2" xfId="24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left" vertical="center" wrapText="1"/>
    </xf>
    <xf numFmtId="0" fontId="8" fillId="0" borderId="3" xfId="24" applyFont="1" applyFill="1" applyBorder="1" applyAlignment="1">
      <alignment horizontal="center" vertical="center" wrapText="1"/>
    </xf>
    <xf numFmtId="0" fontId="8" fillId="0" borderId="4" xfId="24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1" fillId="0" borderId="1" xfId="0" applyFont="1" applyBorder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2" fillId="0" borderId="1" xfId="0" applyFont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</xf>
    <xf numFmtId="0" fontId="8" fillId="0" borderId="1" xfId="24" applyFont="1" applyFill="1" applyBorder="1" applyAlignment="1">
      <alignment horizontal="center" vertical="center" wrapText="1"/>
    </xf>
    <xf numFmtId="57" fontId="23" fillId="0" borderId="1" xfId="0" applyNumberFormat="1" applyFont="1" applyFill="1" applyBorder="1" applyAlignment="1">
      <alignment horizontal="center" vertical="center" wrapText="1"/>
    </xf>
    <xf numFmtId="57" fontId="10" fillId="0" borderId="2" xfId="0" applyNumberFormat="1" applyFont="1" applyFill="1" applyBorder="1" applyAlignment="1">
      <alignment horizontal="center" vertical="center" wrapText="1"/>
    </xf>
    <xf numFmtId="57" fontId="8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 shrinkToFit="1"/>
    </xf>
    <xf numFmtId="14" fontId="8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14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 wrapText="1"/>
    </xf>
    <xf numFmtId="57" fontId="8" fillId="0" borderId="1" xfId="0" applyNumberFormat="1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2" xfId="24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ocuments/WeChat Files/wxid_ccz51ywm9x5321/FileStorage/File/2024-03/&#65288;&#34121;&#23725;&#21439;&#65289; &#38468;&#20214;2&#65306;&#24191;&#19996;&#30465;&#27700;&#27877;&#29087;&#26009;&#29983;&#20135;&#32447;&#28165;&#21333;&#65288;&#25130;&#27490;2021&#24180;12&#26376;31&#2608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26700;&#38754;/zcn/&#20449;&#21019;/&#21150;&#25991;&#25311;&#31295;/2024&#24180;&#29983;&#20135;&#32447;&#28165;&#21333;&#24037;&#20316;/&#22320;&#24066;/C:/1&#26085;&#29983;&#20135;&#26376;&#25253;/2023&#24180;&#26376;&#25253;/&#33521;&#24503;&#40857;&#23665;&#29983;&#20135;&#26376;&#25253;&#65288;2023&#2418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泥熟料0208"/>
    </sheetNames>
    <sheetDataSet>
      <sheetData sheetId="0" refreshError="1">
        <row r="5">
          <cell r="C5" t="str">
            <v>2500t/d新干法水泥生产线</v>
          </cell>
          <cell r="D5" t="str">
            <v>梅州市蕉岭县华侨农场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月a"/>
      <sheetName val="0月b"/>
      <sheetName val="1月a"/>
      <sheetName val="1月b"/>
      <sheetName val="2月a"/>
      <sheetName val="2月b"/>
      <sheetName val="3月a"/>
      <sheetName val="3月b"/>
      <sheetName val="4月a"/>
      <sheetName val="4月b"/>
      <sheetName val="5月a"/>
      <sheetName val="5月b"/>
      <sheetName val="6月a"/>
      <sheetName val="6月b"/>
      <sheetName val="7月a"/>
      <sheetName val="7月b"/>
      <sheetName val="8月a"/>
      <sheetName val="8月b"/>
      <sheetName val="9月a"/>
      <sheetName val="9月b"/>
      <sheetName val="10月a"/>
      <sheetName val="10月b"/>
      <sheetName val="11月a"/>
      <sheetName val="11月b"/>
      <sheetName val="12月a"/>
      <sheetName val="12月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9">
          <cell r="L19">
            <v>1576346</v>
          </cell>
        </row>
        <row r="20">
          <cell r="L20">
            <v>1891383</v>
          </cell>
        </row>
        <row r="21">
          <cell r="L21">
            <v>1042444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1"/>
  <sheetViews>
    <sheetView tabSelected="1" topLeftCell="A24" workbookViewId="0">
      <selection activeCell="A61" sqref="$A61:$XFD61"/>
    </sheetView>
  </sheetViews>
  <sheetFormatPr defaultColWidth="9" defaultRowHeight="15.75"/>
  <cols>
    <col min="1" max="1" width="8.375" style="1" customWidth="1"/>
    <col min="2" max="2" width="25.375" style="4" customWidth="1"/>
    <col min="3" max="3" width="12" customWidth="1"/>
    <col min="4" max="4" width="20" style="5" customWidth="1"/>
    <col min="5" max="5" width="17.25" style="6" customWidth="1"/>
    <col min="6" max="6" width="15.625" customWidth="1"/>
    <col min="7" max="7" width="14.5" customWidth="1"/>
    <col min="8" max="8" width="9.00833333333333" customWidth="1"/>
    <col min="9" max="9" width="14" customWidth="1"/>
    <col min="10" max="10" width="12.625" customWidth="1"/>
    <col min="11" max="11" width="14.625" customWidth="1"/>
    <col min="12" max="12" width="13" customWidth="1"/>
    <col min="13" max="13" width="10.875" customWidth="1"/>
    <col min="14" max="14" width="13.375" customWidth="1"/>
    <col min="15" max="15" width="10.25" customWidth="1"/>
    <col min="16" max="16" width="29.75" customWidth="1"/>
  </cols>
  <sheetData>
    <row r="1" ht="13.5" customHeight="1"/>
    <row r="3" ht="15" spans="1:16">
      <c r="A3" s="7" t="s">
        <v>0</v>
      </c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58" customHeight="1" spans="1:16">
      <c r="A4" s="9" t="s">
        <v>1</v>
      </c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="1" customFormat="1" ht="16" customHeight="1" spans="1:16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48" t="s">
        <v>8</v>
      </c>
      <c r="H5" s="49"/>
      <c r="I5" s="12" t="s">
        <v>9</v>
      </c>
      <c r="J5" s="69" t="s">
        <v>10</v>
      </c>
      <c r="K5" s="70"/>
      <c r="L5" s="12" t="s">
        <v>11</v>
      </c>
      <c r="M5" s="84" t="s">
        <v>12</v>
      </c>
      <c r="N5" s="12" t="s">
        <v>13</v>
      </c>
      <c r="O5" s="12" t="s">
        <v>14</v>
      </c>
      <c r="P5" s="12" t="s">
        <v>15</v>
      </c>
    </row>
    <row r="6" s="1" customFormat="1" ht="42" customHeight="1" spans="1:16">
      <c r="A6" s="13"/>
      <c r="B6" s="13"/>
      <c r="C6" s="13"/>
      <c r="D6" s="13"/>
      <c r="E6" s="13"/>
      <c r="F6" s="13"/>
      <c r="G6" s="50"/>
      <c r="H6" s="51"/>
      <c r="I6" s="13"/>
      <c r="J6" s="70"/>
      <c r="K6" s="70"/>
      <c r="L6" s="13"/>
      <c r="M6" s="13"/>
      <c r="N6" s="13"/>
      <c r="O6" s="13"/>
      <c r="P6" s="13"/>
    </row>
    <row r="7" s="1" customFormat="1" spans="1:16">
      <c r="A7" s="14"/>
      <c r="B7" s="14"/>
      <c r="C7" s="14"/>
      <c r="D7" s="14"/>
      <c r="E7" s="14"/>
      <c r="F7" s="14"/>
      <c r="G7" s="52" t="s">
        <v>16</v>
      </c>
      <c r="H7" s="52" t="s">
        <v>17</v>
      </c>
      <c r="I7" s="14"/>
      <c r="J7" s="71" t="s">
        <v>18</v>
      </c>
      <c r="K7" s="71" t="s">
        <v>19</v>
      </c>
      <c r="L7" s="14"/>
      <c r="M7" s="14"/>
      <c r="N7" s="14"/>
      <c r="O7" s="14"/>
      <c r="P7" s="14"/>
    </row>
    <row r="8" s="2" customFormat="1" ht="50" customHeight="1" spans="1:16">
      <c r="A8" s="15">
        <v>1</v>
      </c>
      <c r="B8" s="16" t="s">
        <v>20</v>
      </c>
      <c r="C8" s="17" t="s">
        <v>21</v>
      </c>
      <c r="D8" s="18" t="s">
        <v>22</v>
      </c>
      <c r="E8" s="37" t="s">
        <v>23</v>
      </c>
      <c r="F8" s="53">
        <v>32540</v>
      </c>
      <c r="G8" s="53">
        <v>30895</v>
      </c>
      <c r="H8" s="17">
        <v>4000</v>
      </c>
      <c r="I8" s="17" t="s">
        <v>24</v>
      </c>
      <c r="J8" s="37" t="s">
        <v>25</v>
      </c>
      <c r="K8" s="72">
        <v>46831</v>
      </c>
      <c r="L8" s="37" t="s">
        <v>26</v>
      </c>
      <c r="M8" s="17">
        <v>1389819</v>
      </c>
      <c r="N8" s="37" t="s">
        <v>27</v>
      </c>
      <c r="O8" s="37" t="s">
        <v>28</v>
      </c>
      <c r="P8" s="37"/>
    </row>
    <row r="9" s="2" customFormat="1" ht="50" customHeight="1" spans="1:16">
      <c r="A9" s="15">
        <v>2</v>
      </c>
      <c r="B9" s="16" t="s">
        <v>29</v>
      </c>
      <c r="C9" s="120" t="s">
        <v>30</v>
      </c>
      <c r="D9" s="18" t="s">
        <v>22</v>
      </c>
      <c r="E9" s="16" t="s">
        <v>31</v>
      </c>
      <c r="F9" s="54">
        <v>38443</v>
      </c>
      <c r="G9" s="53">
        <v>37561</v>
      </c>
      <c r="H9" s="17">
        <v>6000</v>
      </c>
      <c r="I9" s="68" t="s">
        <v>32</v>
      </c>
      <c r="J9" s="37" t="s">
        <v>33</v>
      </c>
      <c r="K9" s="72">
        <v>46015</v>
      </c>
      <c r="L9" s="37" t="s">
        <v>26</v>
      </c>
      <c r="M9" s="17">
        <v>1870167</v>
      </c>
      <c r="N9" s="37" t="s">
        <v>27</v>
      </c>
      <c r="O9" s="37" t="s">
        <v>28</v>
      </c>
      <c r="P9" s="37"/>
    </row>
    <row r="10" s="2" customFormat="1" ht="50" customHeight="1" spans="1:16">
      <c r="A10" s="15">
        <v>3</v>
      </c>
      <c r="B10" s="20" t="s">
        <v>34</v>
      </c>
      <c r="C10" s="21" t="s">
        <v>35</v>
      </c>
      <c r="D10" s="22" t="s">
        <v>36</v>
      </c>
      <c r="E10" s="55" t="s">
        <v>37</v>
      </c>
      <c r="F10" s="56">
        <v>39569</v>
      </c>
      <c r="G10" s="56">
        <v>38718</v>
      </c>
      <c r="H10" s="26">
        <v>2500</v>
      </c>
      <c r="I10" s="68" t="s">
        <v>38</v>
      </c>
      <c r="J10" s="26" t="s">
        <v>39</v>
      </c>
      <c r="K10" s="73">
        <v>46659</v>
      </c>
      <c r="L10" s="37" t="s">
        <v>26</v>
      </c>
      <c r="M10" s="85">
        <v>93016.2</v>
      </c>
      <c r="N10" s="37" t="s">
        <v>40</v>
      </c>
      <c r="O10" s="37" t="s">
        <v>28</v>
      </c>
      <c r="P10" s="37"/>
    </row>
    <row r="11" s="2" customFormat="1" ht="50" customHeight="1" spans="1:16">
      <c r="A11" s="15">
        <v>4</v>
      </c>
      <c r="B11" s="23"/>
      <c r="C11" s="24"/>
      <c r="D11" s="25" t="s">
        <v>41</v>
      </c>
      <c r="E11" s="57" t="s">
        <v>37</v>
      </c>
      <c r="F11" s="58">
        <v>41183</v>
      </c>
      <c r="G11" s="59">
        <v>39873</v>
      </c>
      <c r="H11" s="26">
        <v>3000</v>
      </c>
      <c r="I11" s="40" t="s">
        <v>38</v>
      </c>
      <c r="J11" s="26" t="s">
        <v>39</v>
      </c>
      <c r="K11" s="73">
        <v>46659</v>
      </c>
      <c r="L11" s="37" t="s">
        <v>26</v>
      </c>
      <c r="M11" s="86">
        <v>191155.2</v>
      </c>
      <c r="N11" s="37" t="s">
        <v>40</v>
      </c>
      <c r="O11" s="37" t="s">
        <v>28</v>
      </c>
      <c r="P11" s="37"/>
    </row>
    <row r="12" s="2" customFormat="1" ht="50" customHeight="1" spans="1:16">
      <c r="A12" s="15">
        <v>5</v>
      </c>
      <c r="B12" s="16" t="s">
        <v>42</v>
      </c>
      <c r="C12" s="26" t="s">
        <v>43</v>
      </c>
      <c r="D12" s="18" t="s">
        <v>44</v>
      </c>
      <c r="E12" s="37" t="s">
        <v>45</v>
      </c>
      <c r="F12" s="59" t="s">
        <v>46</v>
      </c>
      <c r="G12" s="59">
        <v>38000</v>
      </c>
      <c r="H12" s="26">
        <v>2500</v>
      </c>
      <c r="I12" s="26" t="s">
        <v>47</v>
      </c>
      <c r="J12" s="26" t="s">
        <v>48</v>
      </c>
      <c r="K12" s="73">
        <v>45668</v>
      </c>
      <c r="L12" s="16" t="s">
        <v>49</v>
      </c>
      <c r="M12" s="26">
        <v>218884.1</v>
      </c>
      <c r="N12" s="37" t="s">
        <v>50</v>
      </c>
      <c r="O12" s="37" t="s">
        <v>28</v>
      </c>
      <c r="P12" s="37"/>
    </row>
    <row r="13" s="2" customFormat="1" ht="50" customHeight="1" spans="1:16">
      <c r="A13" s="15">
        <v>6</v>
      </c>
      <c r="B13" s="16" t="s">
        <v>51</v>
      </c>
      <c r="C13" s="26" t="s">
        <v>52</v>
      </c>
      <c r="D13" s="27" t="s">
        <v>53</v>
      </c>
      <c r="E13" s="37" t="s">
        <v>54</v>
      </c>
      <c r="F13" s="59">
        <v>38443</v>
      </c>
      <c r="G13" s="59">
        <v>37937</v>
      </c>
      <c r="H13" s="26">
        <v>2500</v>
      </c>
      <c r="I13" s="26" t="s">
        <v>47</v>
      </c>
      <c r="J13" s="26" t="s">
        <v>55</v>
      </c>
      <c r="K13" s="73">
        <v>47037</v>
      </c>
      <c r="L13" s="37" t="s">
        <v>26</v>
      </c>
      <c r="M13" s="26">
        <v>530894</v>
      </c>
      <c r="N13" s="37" t="s">
        <v>50</v>
      </c>
      <c r="O13" s="37" t="s">
        <v>28</v>
      </c>
      <c r="P13" s="37"/>
    </row>
    <row r="14" s="2" customFormat="1" ht="50" customHeight="1" spans="1:16">
      <c r="A14" s="15">
        <v>7</v>
      </c>
      <c r="B14" s="16" t="s">
        <v>56</v>
      </c>
      <c r="C14" s="26" t="s">
        <v>57</v>
      </c>
      <c r="D14" s="18" t="s">
        <v>58</v>
      </c>
      <c r="E14" s="37" t="s">
        <v>59</v>
      </c>
      <c r="F14" s="59">
        <v>40695</v>
      </c>
      <c r="G14" s="59">
        <v>38831</v>
      </c>
      <c r="H14" s="26">
        <v>4200</v>
      </c>
      <c r="I14" s="26" t="s">
        <v>60</v>
      </c>
      <c r="J14" s="37" t="s">
        <v>61</v>
      </c>
      <c r="K14" s="73">
        <v>46686</v>
      </c>
      <c r="L14" s="37" t="s">
        <v>26</v>
      </c>
      <c r="M14" s="26">
        <v>598798.7</v>
      </c>
      <c r="N14" s="37" t="s">
        <v>62</v>
      </c>
      <c r="O14" s="37" t="s">
        <v>28</v>
      </c>
      <c r="P14" s="37"/>
    </row>
    <row r="15" s="2" customFormat="1" ht="50" customHeight="1" spans="1:16">
      <c r="A15" s="15">
        <v>8</v>
      </c>
      <c r="B15" s="16" t="s">
        <v>63</v>
      </c>
      <c r="C15" s="121" t="s">
        <v>64</v>
      </c>
      <c r="D15" s="18" t="s">
        <v>65</v>
      </c>
      <c r="E15" s="37" t="s">
        <v>66</v>
      </c>
      <c r="F15" s="59">
        <v>43101</v>
      </c>
      <c r="G15" s="59">
        <v>39995</v>
      </c>
      <c r="H15" s="26">
        <v>4500</v>
      </c>
      <c r="I15" s="26" t="s">
        <v>67</v>
      </c>
      <c r="J15" s="26" t="s">
        <v>68</v>
      </c>
      <c r="K15" s="73">
        <v>47079</v>
      </c>
      <c r="L15" s="16" t="s">
        <v>26</v>
      </c>
      <c r="M15" s="26">
        <v>100971</v>
      </c>
      <c r="N15" s="37" t="s">
        <v>50</v>
      </c>
      <c r="O15" s="37" t="s">
        <v>28</v>
      </c>
      <c r="P15" s="37"/>
    </row>
    <row r="16" s="2" customFormat="1" ht="50" customHeight="1" spans="1:16">
      <c r="A16" s="15">
        <v>9</v>
      </c>
      <c r="B16" s="20" t="s">
        <v>69</v>
      </c>
      <c r="C16" s="21" t="s">
        <v>70</v>
      </c>
      <c r="D16" s="18" t="s">
        <v>71</v>
      </c>
      <c r="E16" s="37" t="s">
        <v>72</v>
      </c>
      <c r="F16" s="59" t="s">
        <v>73</v>
      </c>
      <c r="G16" s="59">
        <v>39692</v>
      </c>
      <c r="H16" s="26">
        <v>4500</v>
      </c>
      <c r="I16" s="26" t="s">
        <v>67</v>
      </c>
      <c r="J16" s="26" t="s">
        <v>74</v>
      </c>
      <c r="K16" s="73">
        <v>46517</v>
      </c>
      <c r="L16" s="37" t="s">
        <v>26</v>
      </c>
      <c r="M16" s="26">
        <v>1630871</v>
      </c>
      <c r="N16" s="37" t="s">
        <v>50</v>
      </c>
      <c r="O16" s="37" t="s">
        <v>28</v>
      </c>
      <c r="P16" s="37"/>
    </row>
    <row r="17" s="2" customFormat="1" ht="50" customHeight="1" spans="1:16">
      <c r="A17" s="15">
        <v>10</v>
      </c>
      <c r="B17" s="23"/>
      <c r="C17" s="24"/>
      <c r="D17" s="18" t="s">
        <v>75</v>
      </c>
      <c r="E17" s="37" t="s">
        <v>72</v>
      </c>
      <c r="F17" s="59">
        <v>41214</v>
      </c>
      <c r="G17" s="59">
        <v>39692</v>
      </c>
      <c r="H17" s="26">
        <v>4500</v>
      </c>
      <c r="I17" s="26" t="s">
        <v>67</v>
      </c>
      <c r="J17" s="26" t="s">
        <v>76</v>
      </c>
      <c r="K17" s="73">
        <v>46517</v>
      </c>
      <c r="L17" s="37" t="s">
        <v>26</v>
      </c>
      <c r="M17" s="26">
        <v>1624586</v>
      </c>
      <c r="N17" s="37" t="s">
        <v>50</v>
      </c>
      <c r="O17" s="37" t="s">
        <v>28</v>
      </c>
      <c r="P17" s="37"/>
    </row>
    <row r="18" s="2" customFormat="1" ht="50" customHeight="1" spans="1:16">
      <c r="A18" s="15">
        <v>11</v>
      </c>
      <c r="B18" s="20" t="s">
        <v>77</v>
      </c>
      <c r="C18" s="21" t="s">
        <v>78</v>
      </c>
      <c r="D18" s="18" t="s">
        <v>79</v>
      </c>
      <c r="E18" s="37" t="s">
        <v>80</v>
      </c>
      <c r="F18" s="60">
        <v>34455</v>
      </c>
      <c r="G18" s="61" t="s">
        <v>81</v>
      </c>
      <c r="H18" s="26">
        <v>54.5</v>
      </c>
      <c r="I18" s="26" t="s">
        <v>82</v>
      </c>
      <c r="J18" s="26" t="s">
        <v>83</v>
      </c>
      <c r="K18" s="73">
        <v>45354</v>
      </c>
      <c r="L18" s="16" t="s">
        <v>84</v>
      </c>
      <c r="M18" s="26">
        <v>0</v>
      </c>
      <c r="N18" s="37" t="s">
        <v>85</v>
      </c>
      <c r="O18" s="37" t="s">
        <v>28</v>
      </c>
      <c r="P18" s="37" t="s">
        <v>86</v>
      </c>
    </row>
    <row r="19" s="2" customFormat="1" ht="50" customHeight="1" spans="1:16">
      <c r="A19" s="15">
        <v>12</v>
      </c>
      <c r="B19" s="23"/>
      <c r="C19" s="24"/>
      <c r="D19" s="18" t="s">
        <v>79</v>
      </c>
      <c r="E19" s="37" t="s">
        <v>80</v>
      </c>
      <c r="F19" s="60">
        <v>34455</v>
      </c>
      <c r="G19" s="61" t="s">
        <v>81</v>
      </c>
      <c r="H19" s="26">
        <v>54.5</v>
      </c>
      <c r="I19" s="26" t="s">
        <v>82</v>
      </c>
      <c r="J19" s="26" t="s">
        <v>83</v>
      </c>
      <c r="K19" s="73">
        <v>45354</v>
      </c>
      <c r="L19" s="16" t="s">
        <v>84</v>
      </c>
      <c r="M19" s="26">
        <v>0</v>
      </c>
      <c r="N19" s="37" t="s">
        <v>85</v>
      </c>
      <c r="O19" s="37" t="s">
        <v>28</v>
      </c>
      <c r="P19" s="37" t="s">
        <v>86</v>
      </c>
    </row>
    <row r="20" s="2" customFormat="1" ht="50" customHeight="1" spans="1:16">
      <c r="A20" s="15">
        <v>13</v>
      </c>
      <c r="B20" s="16" t="s">
        <v>87</v>
      </c>
      <c r="C20" s="121" t="s">
        <v>88</v>
      </c>
      <c r="D20" s="28" t="s">
        <v>89</v>
      </c>
      <c r="E20" s="37" t="s">
        <v>90</v>
      </c>
      <c r="F20" s="59">
        <v>44501</v>
      </c>
      <c r="G20" s="59" t="s">
        <v>91</v>
      </c>
      <c r="H20" s="26">
        <v>6000</v>
      </c>
      <c r="I20" s="26" t="s">
        <v>92</v>
      </c>
      <c r="J20" s="37" t="s">
        <v>93</v>
      </c>
      <c r="K20" s="73">
        <v>46567</v>
      </c>
      <c r="L20" s="37" t="s">
        <v>26</v>
      </c>
      <c r="M20" s="26">
        <v>1590033.8</v>
      </c>
      <c r="N20" s="37" t="s">
        <v>50</v>
      </c>
      <c r="O20" s="37" t="s">
        <v>28</v>
      </c>
      <c r="P20" s="37"/>
    </row>
    <row r="21" s="2" customFormat="1" ht="50" customHeight="1" spans="1:16">
      <c r="A21" s="15">
        <v>14</v>
      </c>
      <c r="B21" s="16" t="s">
        <v>94</v>
      </c>
      <c r="C21" s="122" t="s">
        <v>95</v>
      </c>
      <c r="D21" s="30" t="s">
        <v>96</v>
      </c>
      <c r="E21" s="16" t="s">
        <v>97</v>
      </c>
      <c r="F21" s="62">
        <v>41214</v>
      </c>
      <c r="G21" s="62">
        <v>39524</v>
      </c>
      <c r="H21" s="29">
        <v>4000</v>
      </c>
      <c r="I21" s="29" t="s">
        <v>67</v>
      </c>
      <c r="J21" s="16" t="s">
        <v>98</v>
      </c>
      <c r="K21" s="74">
        <v>46859</v>
      </c>
      <c r="L21" s="16" t="s">
        <v>99</v>
      </c>
      <c r="M21" s="29">
        <v>200561</v>
      </c>
      <c r="N21" s="26" t="s">
        <v>100</v>
      </c>
      <c r="O21" s="37" t="s">
        <v>28</v>
      </c>
      <c r="P21" s="26"/>
    </row>
    <row r="22" s="2" customFormat="1" ht="50" customHeight="1" spans="1:16">
      <c r="A22" s="15">
        <v>15</v>
      </c>
      <c r="B22" s="16" t="s">
        <v>101</v>
      </c>
      <c r="C22" s="29" t="s">
        <v>102</v>
      </c>
      <c r="D22" s="29" t="s">
        <v>103</v>
      </c>
      <c r="E22" s="16" t="s">
        <v>104</v>
      </c>
      <c r="F22" s="62">
        <v>41913</v>
      </c>
      <c r="G22" s="62">
        <v>40057</v>
      </c>
      <c r="H22" s="29">
        <v>4500</v>
      </c>
      <c r="I22" s="29" t="s">
        <v>105</v>
      </c>
      <c r="J22" s="29" t="s">
        <v>106</v>
      </c>
      <c r="K22" s="74">
        <v>45759</v>
      </c>
      <c r="L22" s="16" t="s">
        <v>107</v>
      </c>
      <c r="M22" s="29">
        <v>339086</v>
      </c>
      <c r="N22" s="26" t="s">
        <v>100</v>
      </c>
      <c r="O22" s="37" t="s">
        <v>28</v>
      </c>
      <c r="P22" s="26"/>
    </row>
    <row r="23" s="2" customFormat="1" ht="50" customHeight="1" spans="1:16">
      <c r="A23" s="15">
        <v>16</v>
      </c>
      <c r="B23" s="16" t="s">
        <v>108</v>
      </c>
      <c r="C23" s="29" t="s">
        <v>109</v>
      </c>
      <c r="D23" s="16" t="s">
        <v>110</v>
      </c>
      <c r="E23" s="16" t="s">
        <v>104</v>
      </c>
      <c r="F23" s="62">
        <v>41944</v>
      </c>
      <c r="G23" s="62">
        <v>41913</v>
      </c>
      <c r="H23" s="29">
        <v>800</v>
      </c>
      <c r="I23" s="29" t="s">
        <v>111</v>
      </c>
      <c r="J23" s="16" t="s">
        <v>112</v>
      </c>
      <c r="K23" s="74">
        <v>47221</v>
      </c>
      <c r="L23" s="16" t="s">
        <v>113</v>
      </c>
      <c r="M23" s="29">
        <v>214728</v>
      </c>
      <c r="N23" s="26" t="s">
        <v>114</v>
      </c>
      <c r="O23" s="37" t="s">
        <v>28</v>
      </c>
      <c r="P23" s="26"/>
    </row>
    <row r="24" s="2" customFormat="1" ht="50" customHeight="1" spans="1:16">
      <c r="A24" s="15">
        <v>17</v>
      </c>
      <c r="B24" s="16" t="s">
        <v>115</v>
      </c>
      <c r="C24" s="26" t="s">
        <v>116</v>
      </c>
      <c r="D24" s="27" t="str">
        <f>[1]水泥熟料0208!$C$5</f>
        <v>2500t/d新干法水泥生产线</v>
      </c>
      <c r="E24" s="63" t="str">
        <f>[1]水泥熟料0208!$D$5</f>
        <v>梅州市蕉岭县华侨农场</v>
      </c>
      <c r="F24" s="59">
        <v>38565</v>
      </c>
      <c r="G24" s="59">
        <v>38047</v>
      </c>
      <c r="H24" s="26">
        <v>2500</v>
      </c>
      <c r="I24" s="26" t="s">
        <v>47</v>
      </c>
      <c r="J24" s="37" t="s">
        <v>117</v>
      </c>
      <c r="K24" s="73">
        <v>47015</v>
      </c>
      <c r="L24" s="37" t="s">
        <v>26</v>
      </c>
      <c r="M24" s="26">
        <v>65977</v>
      </c>
      <c r="N24" s="37" t="s">
        <v>50</v>
      </c>
      <c r="O24" s="37" t="s">
        <v>28</v>
      </c>
      <c r="P24" s="37"/>
    </row>
    <row r="25" s="2" customFormat="1" ht="50" customHeight="1" spans="1:16">
      <c r="A25" s="15">
        <v>18</v>
      </c>
      <c r="B25" s="20" t="s">
        <v>118</v>
      </c>
      <c r="C25" s="21" t="s">
        <v>119</v>
      </c>
      <c r="D25" s="31" t="s">
        <v>120</v>
      </c>
      <c r="E25" s="64" t="s">
        <v>121</v>
      </c>
      <c r="F25" s="65">
        <v>43040</v>
      </c>
      <c r="G25" s="59">
        <v>42125</v>
      </c>
      <c r="H25" s="26">
        <v>10000</v>
      </c>
      <c r="I25" s="24" t="s">
        <v>122</v>
      </c>
      <c r="J25" s="64" t="s">
        <v>123</v>
      </c>
      <c r="K25" s="75">
        <v>46767</v>
      </c>
      <c r="L25" s="76" t="s">
        <v>26</v>
      </c>
      <c r="M25" s="24">
        <v>2334661</v>
      </c>
      <c r="N25" s="76" t="s">
        <v>50</v>
      </c>
      <c r="O25" s="76" t="s">
        <v>28</v>
      </c>
      <c r="P25" s="76"/>
    </row>
    <row r="26" s="2" customFormat="1" ht="50" customHeight="1" spans="1:16">
      <c r="A26" s="15">
        <v>19</v>
      </c>
      <c r="B26" s="23"/>
      <c r="C26" s="24"/>
      <c r="D26" s="32" t="s">
        <v>124</v>
      </c>
      <c r="E26" s="24"/>
      <c r="F26" s="66">
        <v>43952</v>
      </c>
      <c r="G26" s="59">
        <v>42125</v>
      </c>
      <c r="H26" s="26">
        <v>10000</v>
      </c>
      <c r="I26" s="77" t="s">
        <v>122</v>
      </c>
      <c r="J26" s="24"/>
      <c r="K26" s="78"/>
      <c r="L26" s="79" t="s">
        <v>26</v>
      </c>
      <c r="M26" s="77">
        <v>3408237</v>
      </c>
      <c r="N26" s="79" t="s">
        <v>50</v>
      </c>
      <c r="O26" s="79" t="s">
        <v>28</v>
      </c>
      <c r="P26" s="79"/>
    </row>
    <row r="27" s="2" customFormat="1" ht="50" customHeight="1" spans="1:16">
      <c r="A27" s="15">
        <v>20</v>
      </c>
      <c r="B27" s="20" t="s">
        <v>125</v>
      </c>
      <c r="C27" s="21" t="s">
        <v>126</v>
      </c>
      <c r="D27" s="27" t="s">
        <v>127</v>
      </c>
      <c r="E27" s="64" t="s">
        <v>128</v>
      </c>
      <c r="F27" s="59">
        <v>41426</v>
      </c>
      <c r="G27" s="59">
        <v>40026</v>
      </c>
      <c r="H27" s="26">
        <v>4500</v>
      </c>
      <c r="I27" s="26" t="s">
        <v>129</v>
      </c>
      <c r="J27" s="64" t="s">
        <v>130</v>
      </c>
      <c r="K27" s="75">
        <v>46820</v>
      </c>
      <c r="L27" s="37" t="s">
        <v>26</v>
      </c>
      <c r="M27" s="26">
        <v>1035000</v>
      </c>
      <c r="N27" s="37" t="s">
        <v>50</v>
      </c>
      <c r="O27" s="37" t="s">
        <v>28</v>
      </c>
      <c r="P27" s="37"/>
    </row>
    <row r="28" s="2" customFormat="1" ht="50" customHeight="1" spans="1:16">
      <c r="A28" s="15">
        <v>21</v>
      </c>
      <c r="B28" s="23"/>
      <c r="C28" s="24"/>
      <c r="D28" s="27" t="s">
        <v>127</v>
      </c>
      <c r="E28" s="24"/>
      <c r="F28" s="59">
        <v>43040</v>
      </c>
      <c r="G28" s="59">
        <v>43040</v>
      </c>
      <c r="H28" s="26">
        <v>4500</v>
      </c>
      <c r="I28" s="26" t="s">
        <v>131</v>
      </c>
      <c r="J28" s="24"/>
      <c r="K28" s="78"/>
      <c r="L28" s="37" t="s">
        <v>26</v>
      </c>
      <c r="M28" s="26">
        <v>648000</v>
      </c>
      <c r="N28" s="37" t="s">
        <v>50</v>
      </c>
      <c r="O28" s="37" t="s">
        <v>28</v>
      </c>
      <c r="P28" s="37"/>
    </row>
    <row r="29" s="3" customFormat="1" ht="50" customHeight="1" spans="1:16">
      <c r="A29" s="33">
        <v>22</v>
      </c>
      <c r="B29" s="16" t="s">
        <v>132</v>
      </c>
      <c r="C29" s="29" t="s">
        <v>133</v>
      </c>
      <c r="D29" s="34" t="s">
        <v>134</v>
      </c>
      <c r="E29" s="16" t="s">
        <v>135</v>
      </c>
      <c r="F29" s="62">
        <v>40725</v>
      </c>
      <c r="G29" s="62">
        <v>39387</v>
      </c>
      <c r="H29" s="29">
        <v>4000</v>
      </c>
      <c r="I29" s="29" t="s">
        <v>136</v>
      </c>
      <c r="J29" s="16" t="s">
        <v>137</v>
      </c>
      <c r="K29" s="74">
        <v>46057</v>
      </c>
      <c r="L29" s="16" t="s">
        <v>138</v>
      </c>
      <c r="M29" s="29">
        <v>0</v>
      </c>
      <c r="N29" s="16" t="s">
        <v>50</v>
      </c>
      <c r="O29" s="16" t="s">
        <v>28</v>
      </c>
      <c r="P29" s="16"/>
    </row>
    <row r="30" s="2" customFormat="1" ht="50" customHeight="1" spans="1:16">
      <c r="A30" s="15">
        <v>23</v>
      </c>
      <c r="B30" s="20" t="s">
        <v>139</v>
      </c>
      <c r="C30" s="21" t="s">
        <v>140</v>
      </c>
      <c r="D30" s="27" t="s">
        <v>141</v>
      </c>
      <c r="E30" s="64" t="s">
        <v>142</v>
      </c>
      <c r="F30" s="60">
        <v>39052</v>
      </c>
      <c r="G30" s="59">
        <v>38443</v>
      </c>
      <c r="H30" s="26">
        <v>2500</v>
      </c>
      <c r="I30" s="24" t="s">
        <v>47</v>
      </c>
      <c r="J30" s="64" t="s">
        <v>143</v>
      </c>
      <c r="K30" s="75">
        <v>46490</v>
      </c>
      <c r="L30" s="37" t="s">
        <v>26</v>
      </c>
      <c r="M30" s="26">
        <v>58537</v>
      </c>
      <c r="N30" s="37" t="s">
        <v>50</v>
      </c>
      <c r="O30" s="37" t="s">
        <v>28</v>
      </c>
      <c r="P30" s="37"/>
    </row>
    <row r="31" s="2" customFormat="1" ht="50" customHeight="1" spans="1:16">
      <c r="A31" s="15">
        <v>24</v>
      </c>
      <c r="B31" s="23"/>
      <c r="C31" s="35"/>
      <c r="D31" s="27" t="s">
        <v>144</v>
      </c>
      <c r="E31" s="35"/>
      <c r="F31" s="60">
        <v>43525</v>
      </c>
      <c r="G31" s="59">
        <v>43374</v>
      </c>
      <c r="H31" s="26">
        <v>5000</v>
      </c>
      <c r="I31" s="24" t="s">
        <v>145</v>
      </c>
      <c r="J31" s="24"/>
      <c r="K31" s="24"/>
      <c r="L31" s="37" t="s">
        <v>26</v>
      </c>
      <c r="M31" s="26">
        <v>1627063</v>
      </c>
      <c r="N31" s="37" t="s">
        <v>50</v>
      </c>
      <c r="O31" s="37" t="s">
        <v>28</v>
      </c>
      <c r="P31" s="37"/>
    </row>
    <row r="32" s="2" customFormat="1" ht="50" customHeight="1" spans="1:16">
      <c r="A32" s="15">
        <v>25</v>
      </c>
      <c r="B32" s="16" t="s">
        <v>146</v>
      </c>
      <c r="C32" s="26" t="s">
        <v>147</v>
      </c>
      <c r="D32" s="27" t="s">
        <v>148</v>
      </c>
      <c r="E32" s="37" t="s">
        <v>149</v>
      </c>
      <c r="F32" s="59">
        <v>37773</v>
      </c>
      <c r="G32" s="59">
        <v>37561</v>
      </c>
      <c r="H32" s="26">
        <v>5000</v>
      </c>
      <c r="I32" s="26" t="s">
        <v>67</v>
      </c>
      <c r="J32" s="37" t="s">
        <v>150</v>
      </c>
      <c r="K32" s="73">
        <v>46928</v>
      </c>
      <c r="L32" s="37" t="s">
        <v>26</v>
      </c>
      <c r="M32" s="26">
        <v>1328019</v>
      </c>
      <c r="N32" s="37" t="s">
        <v>50</v>
      </c>
      <c r="O32" s="37" t="s">
        <v>28</v>
      </c>
      <c r="P32" s="37"/>
    </row>
    <row r="33" s="2" customFormat="1" ht="50" customHeight="1" spans="1:16">
      <c r="A33" s="15">
        <v>26</v>
      </c>
      <c r="B33" s="16" t="s">
        <v>151</v>
      </c>
      <c r="C33" s="121" t="s">
        <v>152</v>
      </c>
      <c r="D33" s="27" t="s">
        <v>153</v>
      </c>
      <c r="E33" s="37" t="s">
        <v>154</v>
      </c>
      <c r="F33" s="59">
        <v>38384</v>
      </c>
      <c r="G33" s="59">
        <v>37591</v>
      </c>
      <c r="H33" s="26">
        <v>2000</v>
      </c>
      <c r="I33" s="26" t="s">
        <v>155</v>
      </c>
      <c r="J33" s="37" t="s">
        <v>156</v>
      </c>
      <c r="K33" s="73">
        <v>45748</v>
      </c>
      <c r="L33" s="37" t="s">
        <v>113</v>
      </c>
      <c r="M33" s="26">
        <v>20000</v>
      </c>
      <c r="N33" s="37" t="s">
        <v>50</v>
      </c>
      <c r="O33" s="37" t="s">
        <v>28</v>
      </c>
      <c r="P33" s="37"/>
    </row>
    <row r="34" s="2" customFormat="1" ht="50" customHeight="1" spans="1:16">
      <c r="A34" s="15">
        <v>27</v>
      </c>
      <c r="B34" s="20" t="s">
        <v>157</v>
      </c>
      <c r="C34" s="26" t="s">
        <v>158</v>
      </c>
      <c r="D34" s="34" t="s">
        <v>159</v>
      </c>
      <c r="E34" s="16" t="s">
        <v>160</v>
      </c>
      <c r="F34" s="62">
        <v>38930</v>
      </c>
      <c r="G34" s="59">
        <v>38596</v>
      </c>
      <c r="H34" s="29">
        <v>4500</v>
      </c>
      <c r="I34" s="29" t="s">
        <v>145</v>
      </c>
      <c r="J34" s="37" t="s">
        <v>161</v>
      </c>
      <c r="K34" s="73">
        <v>46943</v>
      </c>
      <c r="L34" s="37" t="s">
        <v>26</v>
      </c>
      <c r="M34" s="87">
        <v>1770749.2</v>
      </c>
      <c r="N34" s="37" t="s">
        <v>50</v>
      </c>
      <c r="O34" s="37" t="s">
        <v>28</v>
      </c>
      <c r="P34" s="37"/>
    </row>
    <row r="35" s="2" customFormat="1" ht="50" customHeight="1" spans="1:16">
      <c r="A35" s="15">
        <v>28</v>
      </c>
      <c r="B35" s="23"/>
      <c r="C35" s="26"/>
      <c r="D35" s="34" t="s">
        <v>162</v>
      </c>
      <c r="E35" s="16" t="s">
        <v>160</v>
      </c>
      <c r="F35" s="62">
        <v>39661</v>
      </c>
      <c r="G35" s="59">
        <v>38596</v>
      </c>
      <c r="H35" s="29">
        <v>4500</v>
      </c>
      <c r="I35" s="29" t="s">
        <v>145</v>
      </c>
      <c r="J35" s="26"/>
      <c r="K35" s="73"/>
      <c r="L35" s="37" t="s">
        <v>26</v>
      </c>
      <c r="M35" s="87">
        <v>1718192.7</v>
      </c>
      <c r="N35" s="37" t="s">
        <v>50</v>
      </c>
      <c r="O35" s="37" t="s">
        <v>28</v>
      </c>
      <c r="P35" s="37"/>
    </row>
    <row r="36" s="2" customFormat="1" ht="50" customHeight="1" spans="1:16">
      <c r="A36" s="15">
        <v>29</v>
      </c>
      <c r="B36" s="16" t="s">
        <v>163</v>
      </c>
      <c r="C36" s="26" t="s">
        <v>164</v>
      </c>
      <c r="D36" s="36" t="s">
        <v>165</v>
      </c>
      <c r="E36" s="16" t="s">
        <v>166</v>
      </c>
      <c r="F36" s="62">
        <v>38657</v>
      </c>
      <c r="G36" s="59">
        <v>37681</v>
      </c>
      <c r="H36" s="26">
        <v>2500</v>
      </c>
      <c r="I36" s="26" t="s">
        <v>167</v>
      </c>
      <c r="J36" s="37" t="s">
        <v>168</v>
      </c>
      <c r="K36" s="73">
        <v>46355</v>
      </c>
      <c r="L36" s="37" t="s">
        <v>26</v>
      </c>
      <c r="M36" s="26">
        <v>1053176</v>
      </c>
      <c r="N36" s="37" t="s">
        <v>169</v>
      </c>
      <c r="O36" s="37" t="s">
        <v>28</v>
      </c>
      <c r="P36" s="37"/>
    </row>
    <row r="37" s="2" customFormat="1" ht="50" customHeight="1" spans="1:16">
      <c r="A37" s="15">
        <v>30</v>
      </c>
      <c r="B37" s="37" t="s">
        <v>170</v>
      </c>
      <c r="C37" s="26" t="s">
        <v>171</v>
      </c>
      <c r="D37" s="18" t="s">
        <v>172</v>
      </c>
      <c r="E37" s="16" t="s">
        <v>173</v>
      </c>
      <c r="F37" s="62">
        <v>39142</v>
      </c>
      <c r="G37" s="59">
        <v>38565</v>
      </c>
      <c r="H37" s="29">
        <v>5000</v>
      </c>
      <c r="I37" s="29" t="s">
        <v>67</v>
      </c>
      <c r="J37" s="37" t="s">
        <v>174</v>
      </c>
      <c r="K37" s="73">
        <v>47286</v>
      </c>
      <c r="L37" s="37" t="s">
        <v>26</v>
      </c>
      <c r="M37" s="26">
        <v>1243835</v>
      </c>
      <c r="N37" s="37" t="s">
        <v>50</v>
      </c>
      <c r="O37" s="37" t="s">
        <v>28</v>
      </c>
      <c r="P37" s="37"/>
    </row>
    <row r="38" s="2" customFormat="1" ht="50" customHeight="1" spans="1:16">
      <c r="A38" s="15">
        <v>31</v>
      </c>
      <c r="B38" s="26"/>
      <c r="C38" s="26"/>
      <c r="D38" s="18" t="s">
        <v>175</v>
      </c>
      <c r="E38" s="16" t="s">
        <v>173</v>
      </c>
      <c r="F38" s="62">
        <v>39692</v>
      </c>
      <c r="G38" s="59">
        <v>38566</v>
      </c>
      <c r="H38" s="29">
        <v>5000</v>
      </c>
      <c r="I38" s="29" t="s">
        <v>67</v>
      </c>
      <c r="J38" s="26"/>
      <c r="K38" s="73"/>
      <c r="L38" s="37" t="s">
        <v>26</v>
      </c>
      <c r="M38" s="26">
        <v>1489795</v>
      </c>
      <c r="N38" s="37" t="s">
        <v>50</v>
      </c>
      <c r="O38" s="37" t="s">
        <v>28</v>
      </c>
      <c r="P38" s="37"/>
    </row>
    <row r="39" s="2" customFormat="1" ht="50" customHeight="1" spans="1:16">
      <c r="A39" s="15">
        <v>32</v>
      </c>
      <c r="B39" s="37" t="s">
        <v>176</v>
      </c>
      <c r="C39" s="26" t="s">
        <v>177</v>
      </c>
      <c r="D39" s="18" t="s">
        <v>178</v>
      </c>
      <c r="E39" s="16" t="s">
        <v>179</v>
      </c>
      <c r="F39" s="62">
        <v>40909</v>
      </c>
      <c r="G39" s="59">
        <v>39904</v>
      </c>
      <c r="H39" s="29">
        <v>4500</v>
      </c>
      <c r="I39" s="29" t="s">
        <v>67</v>
      </c>
      <c r="J39" s="26"/>
      <c r="K39" s="73"/>
      <c r="L39" s="37" t="s">
        <v>26</v>
      </c>
      <c r="M39" s="26">
        <v>1908652</v>
      </c>
      <c r="N39" s="37" t="s">
        <v>50</v>
      </c>
      <c r="O39" s="37" t="s">
        <v>28</v>
      </c>
      <c r="P39" s="37"/>
    </row>
    <row r="40" s="2" customFormat="1" ht="50" customHeight="1" spans="1:16">
      <c r="A40" s="15">
        <v>33</v>
      </c>
      <c r="B40" s="26"/>
      <c r="C40" s="26"/>
      <c r="D40" s="18" t="s">
        <v>180</v>
      </c>
      <c r="E40" s="16" t="s">
        <v>179</v>
      </c>
      <c r="F40" s="62">
        <v>41153</v>
      </c>
      <c r="G40" s="59">
        <v>39904</v>
      </c>
      <c r="H40" s="29">
        <v>4500</v>
      </c>
      <c r="I40" s="29" t="s">
        <v>67</v>
      </c>
      <c r="J40" s="26"/>
      <c r="K40" s="73"/>
      <c r="L40" s="37" t="s">
        <v>26</v>
      </c>
      <c r="M40" s="26">
        <v>1990931</v>
      </c>
      <c r="N40" s="37" t="s">
        <v>50</v>
      </c>
      <c r="O40" s="37" t="s">
        <v>28</v>
      </c>
      <c r="P40" s="37"/>
    </row>
    <row r="41" s="2" customFormat="1" ht="50" customHeight="1" spans="1:16">
      <c r="A41" s="15">
        <v>34</v>
      </c>
      <c r="B41" s="16" t="s">
        <v>181</v>
      </c>
      <c r="C41" s="26" t="s">
        <v>182</v>
      </c>
      <c r="D41" s="18" t="s">
        <v>183</v>
      </c>
      <c r="E41" s="37" t="s">
        <v>184</v>
      </c>
      <c r="F41" s="59">
        <v>38899</v>
      </c>
      <c r="G41" s="59">
        <v>37956</v>
      </c>
      <c r="H41" s="26">
        <v>2500</v>
      </c>
      <c r="I41" s="26" t="s">
        <v>38</v>
      </c>
      <c r="J41" s="37" t="s">
        <v>185</v>
      </c>
      <c r="K41" s="73">
        <v>47037</v>
      </c>
      <c r="L41" s="37" t="s">
        <v>26</v>
      </c>
      <c r="M41" s="26">
        <v>529515</v>
      </c>
      <c r="N41" s="37" t="s">
        <v>50</v>
      </c>
      <c r="O41" s="37" t="s">
        <v>28</v>
      </c>
      <c r="P41" s="37"/>
    </row>
    <row r="42" s="2" customFormat="1" ht="50" customHeight="1" spans="1:16">
      <c r="A42" s="15">
        <v>35</v>
      </c>
      <c r="B42" s="16" t="s">
        <v>186</v>
      </c>
      <c r="C42" s="121" t="s">
        <v>187</v>
      </c>
      <c r="D42" s="18" t="s">
        <v>188</v>
      </c>
      <c r="E42" s="37" t="s">
        <v>189</v>
      </c>
      <c r="F42" s="59">
        <v>37531</v>
      </c>
      <c r="G42" s="59">
        <v>36892</v>
      </c>
      <c r="H42" s="26">
        <v>600</v>
      </c>
      <c r="I42" s="26" t="s">
        <v>190</v>
      </c>
      <c r="J42" s="37" t="s">
        <v>191</v>
      </c>
      <c r="K42" s="73" t="s">
        <v>192</v>
      </c>
      <c r="L42" s="16" t="s">
        <v>193</v>
      </c>
      <c r="M42" s="26">
        <v>0</v>
      </c>
      <c r="N42" s="37" t="s">
        <v>50</v>
      </c>
      <c r="O42" s="37" t="s">
        <v>28</v>
      </c>
      <c r="P42" s="37"/>
    </row>
    <row r="43" s="2" customFormat="1" ht="50" customHeight="1" spans="1:16">
      <c r="A43" s="15">
        <v>36</v>
      </c>
      <c r="B43" s="16" t="s">
        <v>194</v>
      </c>
      <c r="C43" s="26" t="s">
        <v>195</v>
      </c>
      <c r="D43" s="36" t="s">
        <v>196</v>
      </c>
      <c r="E43" s="16" t="s">
        <v>197</v>
      </c>
      <c r="F43" s="62">
        <v>41913</v>
      </c>
      <c r="G43" s="59">
        <v>39661</v>
      </c>
      <c r="H43" s="26">
        <v>4000</v>
      </c>
      <c r="I43" s="29" t="s">
        <v>145</v>
      </c>
      <c r="J43" s="26" t="s">
        <v>198</v>
      </c>
      <c r="K43" s="80" t="s">
        <v>199</v>
      </c>
      <c r="L43" s="37" t="s">
        <v>26</v>
      </c>
      <c r="M43" s="87">
        <v>368916.07</v>
      </c>
      <c r="N43" s="37" t="s">
        <v>50</v>
      </c>
      <c r="O43" s="37" t="s">
        <v>28</v>
      </c>
      <c r="P43" s="37"/>
    </row>
    <row r="44" s="2" customFormat="1" ht="50" customHeight="1" spans="1:16">
      <c r="A44" s="15">
        <v>37</v>
      </c>
      <c r="B44" s="16" t="s">
        <v>200</v>
      </c>
      <c r="C44" s="123" t="s">
        <v>201</v>
      </c>
      <c r="D44" s="38" t="s">
        <v>202</v>
      </c>
      <c r="E44" s="67" t="s">
        <v>203</v>
      </c>
      <c r="F44" s="53">
        <v>40360</v>
      </c>
      <c r="G44" s="53">
        <v>37984</v>
      </c>
      <c r="H44" s="17">
        <v>2500</v>
      </c>
      <c r="I44" s="17" t="s">
        <v>47</v>
      </c>
      <c r="J44" s="17" t="s">
        <v>204</v>
      </c>
      <c r="K44" s="72">
        <v>46012</v>
      </c>
      <c r="L44" s="67" t="s">
        <v>26</v>
      </c>
      <c r="M44" s="17">
        <v>908809</v>
      </c>
      <c r="N44" s="67" t="s">
        <v>50</v>
      </c>
      <c r="O44" s="37" t="s">
        <v>28</v>
      </c>
      <c r="P44" s="67"/>
    </row>
    <row r="45" s="2" customFormat="1" ht="50" customHeight="1" spans="1:16">
      <c r="A45" s="15">
        <v>38</v>
      </c>
      <c r="B45" s="20" t="s">
        <v>205</v>
      </c>
      <c r="C45" s="39" t="s">
        <v>206</v>
      </c>
      <c r="D45" s="22" t="s">
        <v>207</v>
      </c>
      <c r="E45" s="16" t="s">
        <v>203</v>
      </c>
      <c r="F45" s="60">
        <v>41518</v>
      </c>
      <c r="G45" s="60">
        <v>42143</v>
      </c>
      <c r="H45" s="17">
        <v>5500</v>
      </c>
      <c r="I45" s="17" t="s">
        <v>145</v>
      </c>
      <c r="J45" s="17" t="s">
        <v>208</v>
      </c>
      <c r="K45" s="72">
        <v>45964</v>
      </c>
      <c r="L45" s="67" t="s">
        <v>26</v>
      </c>
      <c r="M45" s="17">
        <v>1985199</v>
      </c>
      <c r="N45" s="67" t="s">
        <v>50</v>
      </c>
      <c r="O45" s="37" t="s">
        <v>28</v>
      </c>
      <c r="P45" s="67" t="s">
        <v>209</v>
      </c>
    </row>
    <row r="46" s="2" customFormat="1" ht="50" customHeight="1" spans="1:16">
      <c r="A46" s="15">
        <v>39</v>
      </c>
      <c r="B46" s="23"/>
      <c r="C46" s="40"/>
      <c r="D46" s="22" t="s">
        <v>210</v>
      </c>
      <c r="E46" s="16" t="s">
        <v>203</v>
      </c>
      <c r="F46" s="60">
        <v>42186</v>
      </c>
      <c r="G46" s="60">
        <v>42249</v>
      </c>
      <c r="H46" s="17">
        <v>12000</v>
      </c>
      <c r="I46" s="17" t="s">
        <v>211</v>
      </c>
      <c r="J46" s="17" t="s">
        <v>208</v>
      </c>
      <c r="K46" s="72">
        <v>45964</v>
      </c>
      <c r="L46" s="67" t="s">
        <v>26</v>
      </c>
      <c r="M46" s="17">
        <v>3624012</v>
      </c>
      <c r="N46" s="67" t="s">
        <v>50</v>
      </c>
      <c r="O46" s="37" t="s">
        <v>28</v>
      </c>
      <c r="P46" s="67" t="s">
        <v>209</v>
      </c>
    </row>
    <row r="47" s="2" customFormat="1" ht="50" customHeight="1" spans="1:16">
      <c r="A47" s="15">
        <v>40</v>
      </c>
      <c r="B47" s="16" t="s">
        <v>212</v>
      </c>
      <c r="C47" s="123" t="s">
        <v>213</v>
      </c>
      <c r="D47" s="38" t="s">
        <v>214</v>
      </c>
      <c r="E47" s="67" t="s">
        <v>215</v>
      </c>
      <c r="F47" s="53">
        <v>43435</v>
      </c>
      <c r="G47" s="53">
        <v>42289</v>
      </c>
      <c r="H47" s="17">
        <v>5000</v>
      </c>
      <c r="I47" s="17" t="s">
        <v>216</v>
      </c>
      <c r="J47" s="17" t="s">
        <v>217</v>
      </c>
      <c r="K47" s="72">
        <v>45563</v>
      </c>
      <c r="L47" s="67" t="s">
        <v>26</v>
      </c>
      <c r="M47" s="17">
        <v>866100</v>
      </c>
      <c r="N47" s="67" t="s">
        <v>50</v>
      </c>
      <c r="O47" s="37" t="s">
        <v>28</v>
      </c>
      <c r="P47" s="67"/>
    </row>
    <row r="48" s="2" customFormat="1" ht="50" customHeight="1" spans="1:16">
      <c r="A48" s="15">
        <v>41</v>
      </c>
      <c r="B48" s="16" t="s">
        <v>218</v>
      </c>
      <c r="C48" s="26" t="s">
        <v>219</v>
      </c>
      <c r="D48" s="22" t="s">
        <v>220</v>
      </c>
      <c r="E48" s="16" t="s">
        <v>221</v>
      </c>
      <c r="F48" s="60" t="s">
        <v>222</v>
      </c>
      <c r="G48" s="60">
        <v>42249</v>
      </c>
      <c r="H48" s="68">
        <v>6000</v>
      </c>
      <c r="I48" s="68" t="s">
        <v>223</v>
      </c>
      <c r="J48" s="37" t="s">
        <v>224</v>
      </c>
      <c r="K48" s="81" t="s">
        <v>225</v>
      </c>
      <c r="L48" s="37" t="s">
        <v>26</v>
      </c>
      <c r="M48" s="26">
        <v>1028304</v>
      </c>
      <c r="N48" s="37" t="s">
        <v>50</v>
      </c>
      <c r="O48" s="37" t="s">
        <v>28</v>
      </c>
      <c r="P48" s="26"/>
    </row>
    <row r="49" s="2" customFormat="1" ht="64" customHeight="1" spans="1:16">
      <c r="A49" s="15">
        <v>42</v>
      </c>
      <c r="B49" s="16" t="s">
        <v>226</v>
      </c>
      <c r="C49" s="26" t="s">
        <v>227</v>
      </c>
      <c r="D49" s="26" t="s">
        <v>228</v>
      </c>
      <c r="E49" s="26" t="s">
        <v>229</v>
      </c>
      <c r="F49" s="59">
        <v>41365</v>
      </c>
      <c r="G49" s="60">
        <v>41269</v>
      </c>
      <c r="H49" s="26">
        <v>4000</v>
      </c>
      <c r="I49" s="26" t="s">
        <v>230</v>
      </c>
      <c r="J49" s="26" t="s">
        <v>231</v>
      </c>
      <c r="K49" s="73">
        <v>46053</v>
      </c>
      <c r="L49" s="26" t="s">
        <v>232</v>
      </c>
      <c r="M49" s="26">
        <v>476952</v>
      </c>
      <c r="N49" s="37" t="s">
        <v>50</v>
      </c>
      <c r="O49" s="37" t="s">
        <v>28</v>
      </c>
      <c r="P49" s="26"/>
    </row>
    <row r="50" s="2" customFormat="1" ht="50" customHeight="1" spans="1:16">
      <c r="A50" s="15">
        <v>43</v>
      </c>
      <c r="B50" s="16" t="s">
        <v>233</v>
      </c>
      <c r="C50" s="26" t="s">
        <v>234</v>
      </c>
      <c r="D50" s="36" t="s">
        <v>235</v>
      </c>
      <c r="E50" s="16" t="s">
        <v>236</v>
      </c>
      <c r="F50" s="60">
        <v>38261</v>
      </c>
      <c r="G50" s="60">
        <v>37440</v>
      </c>
      <c r="H50" s="26">
        <v>2500</v>
      </c>
      <c r="I50" s="68" t="s">
        <v>237</v>
      </c>
      <c r="J50" s="26" t="s">
        <v>238</v>
      </c>
      <c r="K50" s="73">
        <v>46841</v>
      </c>
      <c r="L50" s="37" t="s">
        <v>26</v>
      </c>
      <c r="M50" s="26">
        <v>800705</v>
      </c>
      <c r="N50" s="37" t="s">
        <v>50</v>
      </c>
      <c r="O50" s="37" t="s">
        <v>28</v>
      </c>
      <c r="P50" s="37"/>
    </row>
    <row r="51" s="2" customFormat="1" ht="50" customHeight="1" spans="1:16">
      <c r="A51" s="15">
        <v>44</v>
      </c>
      <c r="B51" s="16" t="s">
        <v>239</v>
      </c>
      <c r="C51" s="121" t="s">
        <v>240</v>
      </c>
      <c r="D51" s="18" t="s">
        <v>241</v>
      </c>
      <c r="E51" s="37" t="s">
        <v>242</v>
      </c>
      <c r="F51" s="60">
        <v>39692</v>
      </c>
      <c r="G51" s="60">
        <v>37440</v>
      </c>
      <c r="H51" s="26">
        <v>2500</v>
      </c>
      <c r="I51" s="26" t="s">
        <v>47</v>
      </c>
      <c r="J51" s="37" t="s">
        <v>243</v>
      </c>
      <c r="K51" s="73">
        <v>46704</v>
      </c>
      <c r="L51" s="37" t="s">
        <v>26</v>
      </c>
      <c r="M51" s="87">
        <v>171656.88</v>
      </c>
      <c r="N51" s="37" t="s">
        <v>50</v>
      </c>
      <c r="O51" s="37" t="s">
        <v>28</v>
      </c>
      <c r="P51" s="37"/>
    </row>
    <row r="52" s="2" customFormat="1" ht="50" customHeight="1" spans="1:16">
      <c r="A52" s="15">
        <v>45</v>
      </c>
      <c r="B52" s="20" t="s">
        <v>244</v>
      </c>
      <c r="C52" s="41" t="s">
        <v>245</v>
      </c>
      <c r="D52" s="27" t="s">
        <v>246</v>
      </c>
      <c r="E52" s="64" t="s">
        <v>247</v>
      </c>
      <c r="F52" s="59">
        <v>40179</v>
      </c>
      <c r="G52" s="59">
        <v>39556</v>
      </c>
      <c r="H52" s="26">
        <v>4500</v>
      </c>
      <c r="I52" s="26" t="s">
        <v>145</v>
      </c>
      <c r="J52" s="64" t="s">
        <v>248</v>
      </c>
      <c r="K52" s="41" t="s">
        <v>249</v>
      </c>
      <c r="L52" s="64" t="s">
        <v>26</v>
      </c>
      <c r="M52" s="26">
        <v>1617140</v>
      </c>
      <c r="N52" s="64" t="s">
        <v>50</v>
      </c>
      <c r="O52" s="64" t="s">
        <v>28</v>
      </c>
      <c r="P52" s="64"/>
    </row>
    <row r="53" s="2" customFormat="1" ht="50" customHeight="1" spans="1:16">
      <c r="A53" s="15">
        <v>46</v>
      </c>
      <c r="B53" s="42"/>
      <c r="C53" s="43"/>
      <c r="D53" s="27" t="s">
        <v>250</v>
      </c>
      <c r="E53" s="35"/>
      <c r="F53" s="59">
        <v>40269</v>
      </c>
      <c r="G53" s="59">
        <v>39884</v>
      </c>
      <c r="H53" s="26">
        <v>4500</v>
      </c>
      <c r="I53" s="26" t="s">
        <v>145</v>
      </c>
      <c r="J53" s="35"/>
      <c r="K53" s="43"/>
      <c r="L53" s="35"/>
      <c r="M53" s="26">
        <v>1419551</v>
      </c>
      <c r="N53" s="35"/>
      <c r="O53" s="35"/>
      <c r="P53" s="35"/>
    </row>
    <row r="54" s="2" customFormat="1" ht="50" customHeight="1" spans="1:17">
      <c r="A54" s="15">
        <v>47</v>
      </c>
      <c r="B54" s="42"/>
      <c r="C54" s="43"/>
      <c r="D54" s="27" t="s">
        <v>251</v>
      </c>
      <c r="E54" s="35"/>
      <c r="F54" s="59">
        <v>40513</v>
      </c>
      <c r="G54" s="59">
        <v>39969</v>
      </c>
      <c r="H54" s="26">
        <v>4500</v>
      </c>
      <c r="I54" s="26" t="s">
        <v>145</v>
      </c>
      <c r="J54" s="35"/>
      <c r="K54" s="43"/>
      <c r="L54" s="35"/>
      <c r="M54" s="26">
        <v>1720853</v>
      </c>
      <c r="N54" s="35"/>
      <c r="O54" s="35"/>
      <c r="P54" s="35"/>
      <c r="Q54" s="88"/>
    </row>
    <row r="55" s="2" customFormat="1" ht="50" customHeight="1" spans="1:16">
      <c r="A55" s="15">
        <v>48</v>
      </c>
      <c r="B55" s="42"/>
      <c r="C55" s="43"/>
      <c r="D55" s="27" t="s">
        <v>252</v>
      </c>
      <c r="E55" s="35"/>
      <c r="F55" s="59">
        <v>40634</v>
      </c>
      <c r="G55" s="59">
        <v>39996</v>
      </c>
      <c r="H55" s="26">
        <v>4500</v>
      </c>
      <c r="I55" s="26" t="s">
        <v>145</v>
      </c>
      <c r="J55" s="35"/>
      <c r="K55" s="43"/>
      <c r="L55" s="35"/>
      <c r="M55" s="26">
        <v>1734668</v>
      </c>
      <c r="N55" s="35"/>
      <c r="O55" s="35"/>
      <c r="P55" s="35"/>
    </row>
    <row r="56" s="2" customFormat="1" ht="50" customHeight="1" spans="1:16">
      <c r="A56" s="15">
        <v>49</v>
      </c>
      <c r="B56" s="42"/>
      <c r="C56" s="43"/>
      <c r="D56" s="27" t="s">
        <v>253</v>
      </c>
      <c r="E56" s="35"/>
      <c r="F56" s="59">
        <v>42339</v>
      </c>
      <c r="G56" s="59">
        <v>40011</v>
      </c>
      <c r="H56" s="26">
        <v>4500</v>
      </c>
      <c r="I56" s="26" t="s">
        <v>145</v>
      </c>
      <c r="J56" s="35"/>
      <c r="K56" s="43"/>
      <c r="L56" s="35"/>
      <c r="M56" s="26">
        <v>1714722</v>
      </c>
      <c r="N56" s="35"/>
      <c r="O56" s="35"/>
      <c r="P56" s="35"/>
    </row>
    <row r="57" s="2" customFormat="1" ht="50" customHeight="1" spans="1:16">
      <c r="A57" s="15">
        <v>50</v>
      </c>
      <c r="B57" s="23"/>
      <c r="C57" s="44"/>
      <c r="D57" s="27" t="s">
        <v>254</v>
      </c>
      <c r="E57" s="24"/>
      <c r="F57" s="59">
        <v>42552</v>
      </c>
      <c r="G57" s="59">
        <v>40011</v>
      </c>
      <c r="H57" s="26">
        <v>4500</v>
      </c>
      <c r="I57" s="26" t="s">
        <v>145</v>
      </c>
      <c r="J57" s="24"/>
      <c r="K57" s="44"/>
      <c r="L57" s="24"/>
      <c r="M57" s="26">
        <v>1967323</v>
      </c>
      <c r="N57" s="24"/>
      <c r="O57" s="24"/>
      <c r="P57" s="24"/>
    </row>
    <row r="58" s="2" customFormat="1" ht="50" customHeight="1" spans="1:16">
      <c r="A58" s="15">
        <v>51</v>
      </c>
      <c r="B58" s="16" t="s">
        <v>255</v>
      </c>
      <c r="C58" s="26" t="s">
        <v>256</v>
      </c>
      <c r="D58" s="22" t="s">
        <v>257</v>
      </c>
      <c r="E58" s="37" t="s">
        <v>258</v>
      </c>
      <c r="F58" s="124" t="s">
        <v>259</v>
      </c>
      <c r="G58" s="59">
        <v>39995</v>
      </c>
      <c r="H58" s="26">
        <v>850</v>
      </c>
      <c r="I58" s="40" t="s">
        <v>260</v>
      </c>
      <c r="J58" s="26" t="s">
        <v>261</v>
      </c>
      <c r="K58" s="73">
        <v>46347</v>
      </c>
      <c r="L58" s="37" t="s">
        <v>26</v>
      </c>
      <c r="M58" s="26">
        <v>120000</v>
      </c>
      <c r="N58" s="37" t="s">
        <v>85</v>
      </c>
      <c r="O58" s="37" t="s">
        <v>28</v>
      </c>
      <c r="P58" s="37"/>
    </row>
    <row r="59" s="2" customFormat="1" ht="50" customHeight="1" spans="1:16">
      <c r="A59" s="15">
        <v>52</v>
      </c>
      <c r="B59" s="20" t="s">
        <v>262</v>
      </c>
      <c r="C59" s="21" t="s">
        <v>263</v>
      </c>
      <c r="D59" s="27" t="s">
        <v>264</v>
      </c>
      <c r="E59" s="64" t="s">
        <v>265</v>
      </c>
      <c r="F59" s="59">
        <v>40148</v>
      </c>
      <c r="G59" s="59">
        <v>39052</v>
      </c>
      <c r="H59" s="26">
        <v>5000</v>
      </c>
      <c r="I59" s="26" t="s">
        <v>266</v>
      </c>
      <c r="J59" s="37" t="s">
        <v>267</v>
      </c>
      <c r="K59" s="82">
        <v>46053</v>
      </c>
      <c r="L59" s="37" t="s">
        <v>26</v>
      </c>
      <c r="M59" s="26">
        <v>1908490</v>
      </c>
      <c r="N59" s="37" t="s">
        <v>268</v>
      </c>
      <c r="O59" s="37" t="s">
        <v>28</v>
      </c>
      <c r="P59" s="37"/>
    </row>
    <row r="60" s="2" customFormat="1" ht="50" customHeight="1" spans="1:16">
      <c r="A60" s="15">
        <v>53</v>
      </c>
      <c r="B60" s="42"/>
      <c r="C60" s="35"/>
      <c r="D60" s="27" t="s">
        <v>269</v>
      </c>
      <c r="E60" s="35"/>
      <c r="F60" s="59">
        <v>40118</v>
      </c>
      <c r="G60" s="59">
        <v>39052</v>
      </c>
      <c r="H60" s="26">
        <v>5000</v>
      </c>
      <c r="I60" s="26" t="s">
        <v>145</v>
      </c>
      <c r="J60" s="37" t="s">
        <v>267</v>
      </c>
      <c r="K60" s="82">
        <v>46053</v>
      </c>
      <c r="L60" s="37" t="s">
        <v>26</v>
      </c>
      <c r="M60" s="26">
        <v>1573236</v>
      </c>
      <c r="N60" s="37" t="s">
        <v>268</v>
      </c>
      <c r="O60" s="37" t="s">
        <v>28</v>
      </c>
      <c r="P60" s="37"/>
    </row>
    <row r="61" s="2" customFormat="1" ht="50" customHeight="1" spans="1:16">
      <c r="A61" s="15">
        <v>54</v>
      </c>
      <c r="B61" s="42"/>
      <c r="C61" s="24"/>
      <c r="D61" s="27" t="s">
        <v>270</v>
      </c>
      <c r="E61" s="24"/>
      <c r="F61" s="59">
        <v>45261</v>
      </c>
      <c r="G61" s="59">
        <v>44102</v>
      </c>
      <c r="H61" s="26">
        <v>5000</v>
      </c>
      <c r="I61" s="26" t="s">
        <v>271</v>
      </c>
      <c r="J61" s="37" t="s">
        <v>267</v>
      </c>
      <c r="K61" s="82">
        <v>46053</v>
      </c>
      <c r="L61" s="37" t="s">
        <v>26</v>
      </c>
      <c r="M61" s="26">
        <v>26845</v>
      </c>
      <c r="N61" s="37" t="s">
        <v>268</v>
      </c>
      <c r="O61" s="37" t="s">
        <v>272</v>
      </c>
      <c r="P61" s="67" t="s">
        <v>209</v>
      </c>
    </row>
    <row r="62" s="2" customFormat="1" ht="50" customHeight="1" spans="1:16">
      <c r="A62" s="15">
        <v>55</v>
      </c>
      <c r="B62" s="45" t="s">
        <v>273</v>
      </c>
      <c r="C62" s="42" t="s">
        <v>274</v>
      </c>
      <c r="D62" s="34" t="s">
        <v>275</v>
      </c>
      <c r="E62" s="16" t="s">
        <v>276</v>
      </c>
      <c r="F62" s="62">
        <v>37681</v>
      </c>
      <c r="G62" s="61" t="s">
        <v>277</v>
      </c>
      <c r="H62" s="29">
        <v>600</v>
      </c>
      <c r="I62" s="26" t="s">
        <v>278</v>
      </c>
      <c r="J62" s="37" t="s">
        <v>279</v>
      </c>
      <c r="K62" s="82">
        <v>47139</v>
      </c>
      <c r="L62" s="16" t="s">
        <v>26</v>
      </c>
      <c r="M62" s="26">
        <v>32356</v>
      </c>
      <c r="N62" s="37" t="s">
        <v>268</v>
      </c>
      <c r="O62" s="37" t="s">
        <v>28</v>
      </c>
      <c r="P62" s="37"/>
    </row>
    <row r="63" s="2" customFormat="1" ht="50" customHeight="1" spans="1:16">
      <c r="A63" s="15">
        <v>56</v>
      </c>
      <c r="B63" s="46"/>
      <c r="C63" s="42"/>
      <c r="D63" s="34" t="s">
        <v>280</v>
      </c>
      <c r="E63" s="16" t="s">
        <v>276</v>
      </c>
      <c r="F63" s="62">
        <v>38657</v>
      </c>
      <c r="G63" s="62">
        <v>38378</v>
      </c>
      <c r="H63" s="29">
        <v>2500</v>
      </c>
      <c r="I63" s="26" t="s">
        <v>281</v>
      </c>
      <c r="J63" s="37" t="s">
        <v>279</v>
      </c>
      <c r="K63" s="82">
        <v>47139</v>
      </c>
      <c r="L63" s="37" t="s">
        <v>26</v>
      </c>
      <c r="M63" s="26">
        <v>212893</v>
      </c>
      <c r="N63" s="37" t="s">
        <v>268</v>
      </c>
      <c r="O63" s="37" t="s">
        <v>28</v>
      </c>
      <c r="P63" s="37"/>
    </row>
    <row r="64" s="2" customFormat="1" ht="50" customHeight="1" spans="1:16">
      <c r="A64" s="15">
        <v>57</v>
      </c>
      <c r="B64" s="47"/>
      <c r="C64" s="23"/>
      <c r="D64" s="34" t="s">
        <v>282</v>
      </c>
      <c r="E64" s="16" t="s">
        <v>276</v>
      </c>
      <c r="F64" s="62">
        <v>40909</v>
      </c>
      <c r="G64" s="62">
        <v>39629</v>
      </c>
      <c r="H64" s="29">
        <v>4000</v>
      </c>
      <c r="I64" s="26" t="s">
        <v>283</v>
      </c>
      <c r="J64" s="37" t="s">
        <v>279</v>
      </c>
      <c r="K64" s="83">
        <v>47139</v>
      </c>
      <c r="L64" s="37" t="s">
        <v>26</v>
      </c>
      <c r="M64" s="26">
        <v>1832855</v>
      </c>
      <c r="N64" s="37" t="s">
        <v>268</v>
      </c>
      <c r="O64" s="37" t="s">
        <v>28</v>
      </c>
      <c r="P64" s="37"/>
    </row>
    <row r="65" s="2" customFormat="1" ht="50" customHeight="1" spans="1:16">
      <c r="A65" s="15">
        <v>58</v>
      </c>
      <c r="B65" s="16" t="s">
        <v>284</v>
      </c>
      <c r="C65" s="26" t="s">
        <v>285</v>
      </c>
      <c r="D65" s="27" t="s">
        <v>286</v>
      </c>
      <c r="E65" s="37" t="s">
        <v>287</v>
      </c>
      <c r="F65" s="59">
        <v>41000</v>
      </c>
      <c r="G65" s="59">
        <v>40704</v>
      </c>
      <c r="H65" s="26">
        <v>2000</v>
      </c>
      <c r="I65" s="26" t="s">
        <v>288</v>
      </c>
      <c r="J65" s="37" t="s">
        <v>289</v>
      </c>
      <c r="K65" s="73">
        <v>46407</v>
      </c>
      <c r="L65" s="37" t="s">
        <v>26</v>
      </c>
      <c r="M65" s="26">
        <v>158941</v>
      </c>
      <c r="N65" s="37" t="s">
        <v>268</v>
      </c>
      <c r="O65" s="37" t="s">
        <v>28</v>
      </c>
      <c r="P65" s="37"/>
    </row>
    <row r="66" s="3" customFormat="1" ht="93" customHeight="1" spans="1:16">
      <c r="A66" s="33">
        <v>59</v>
      </c>
      <c r="B66" s="16" t="s">
        <v>290</v>
      </c>
      <c r="C66" s="29" t="s">
        <v>291</v>
      </c>
      <c r="D66" s="36" t="s">
        <v>292</v>
      </c>
      <c r="E66" s="16" t="s">
        <v>293</v>
      </c>
      <c r="F66" s="62">
        <v>34851</v>
      </c>
      <c r="G66" s="62">
        <v>34274</v>
      </c>
      <c r="H66" s="29">
        <v>600</v>
      </c>
      <c r="I66" s="29" t="s">
        <v>294</v>
      </c>
      <c r="J66" s="16" t="s">
        <v>295</v>
      </c>
      <c r="K66" s="74">
        <v>46877</v>
      </c>
      <c r="L66" s="16" t="s">
        <v>296</v>
      </c>
      <c r="M66" s="29">
        <v>0</v>
      </c>
      <c r="N66" s="16" t="s">
        <v>268</v>
      </c>
      <c r="O66" s="16" t="s">
        <v>28</v>
      </c>
      <c r="P66" s="29" t="s">
        <v>297</v>
      </c>
    </row>
    <row r="67" s="2" customFormat="1" ht="50" customHeight="1" spans="1:16">
      <c r="A67" s="15">
        <v>60</v>
      </c>
      <c r="B67" s="20" t="s">
        <v>298</v>
      </c>
      <c r="C67" s="21" t="s">
        <v>299</v>
      </c>
      <c r="D67" s="27" t="s">
        <v>246</v>
      </c>
      <c r="E67" s="100" t="s">
        <v>300</v>
      </c>
      <c r="F67" s="59">
        <v>38718</v>
      </c>
      <c r="G67" s="59">
        <v>38300</v>
      </c>
      <c r="H67" s="26">
        <v>5000</v>
      </c>
      <c r="I67" s="108" t="s">
        <v>92</v>
      </c>
      <c r="J67" s="26" t="s">
        <v>301</v>
      </c>
      <c r="K67" s="73">
        <v>46313</v>
      </c>
      <c r="L67" s="37" t="s">
        <v>26</v>
      </c>
      <c r="M67" s="116">
        <v>1381688.06</v>
      </c>
      <c r="N67" s="37" t="s">
        <v>268</v>
      </c>
      <c r="O67" s="37" t="s">
        <v>28</v>
      </c>
      <c r="P67" s="37"/>
    </row>
    <row r="68" s="2" customFormat="1" ht="50" customHeight="1" spans="1:16">
      <c r="A68" s="15">
        <v>61</v>
      </c>
      <c r="B68" s="42"/>
      <c r="C68" s="35"/>
      <c r="D68" s="27" t="s">
        <v>250</v>
      </c>
      <c r="E68" s="100" t="s">
        <v>300</v>
      </c>
      <c r="F68" s="59">
        <v>38718</v>
      </c>
      <c r="G68" s="59">
        <v>38300</v>
      </c>
      <c r="H68" s="26">
        <v>5000</v>
      </c>
      <c r="I68" s="108" t="s">
        <v>92</v>
      </c>
      <c r="J68" s="26" t="s">
        <v>302</v>
      </c>
      <c r="K68" s="73">
        <v>46313</v>
      </c>
      <c r="L68" s="37" t="s">
        <v>26</v>
      </c>
      <c r="M68" s="116">
        <v>832512.55</v>
      </c>
      <c r="N68" s="37" t="s">
        <v>268</v>
      </c>
      <c r="O68" s="37" t="s">
        <v>28</v>
      </c>
      <c r="P68" s="37"/>
    </row>
    <row r="69" s="2" customFormat="1" ht="50" customHeight="1" spans="1:16">
      <c r="A69" s="15">
        <v>62</v>
      </c>
      <c r="B69" s="42"/>
      <c r="C69" s="35"/>
      <c r="D69" s="27" t="s">
        <v>251</v>
      </c>
      <c r="E69" s="100" t="s">
        <v>300</v>
      </c>
      <c r="F69" s="59">
        <v>39448</v>
      </c>
      <c r="G69" s="59">
        <v>38805</v>
      </c>
      <c r="H69" s="26">
        <v>6000</v>
      </c>
      <c r="I69" s="108" t="s">
        <v>92</v>
      </c>
      <c r="J69" s="26" t="s">
        <v>303</v>
      </c>
      <c r="K69" s="73">
        <v>46313</v>
      </c>
      <c r="L69" s="37" t="s">
        <v>26</v>
      </c>
      <c r="M69" s="116">
        <v>2128876.45</v>
      </c>
      <c r="N69" s="37" t="s">
        <v>268</v>
      </c>
      <c r="O69" s="37" t="s">
        <v>28</v>
      </c>
      <c r="P69" s="37"/>
    </row>
    <row r="70" s="2" customFormat="1" ht="50" customHeight="1" spans="1:16">
      <c r="A70" s="15">
        <v>63</v>
      </c>
      <c r="B70" s="23"/>
      <c r="C70" s="24"/>
      <c r="D70" s="27" t="s">
        <v>252</v>
      </c>
      <c r="E70" s="100" t="s">
        <v>300</v>
      </c>
      <c r="F70" s="59">
        <v>39448</v>
      </c>
      <c r="G70" s="59">
        <v>38805</v>
      </c>
      <c r="H70" s="26">
        <v>6000</v>
      </c>
      <c r="I70" s="108" t="s">
        <v>92</v>
      </c>
      <c r="J70" s="26" t="s">
        <v>304</v>
      </c>
      <c r="K70" s="73">
        <v>46313</v>
      </c>
      <c r="L70" s="37" t="s">
        <v>26</v>
      </c>
      <c r="M70" s="116">
        <v>1880851.41</v>
      </c>
      <c r="N70" s="37" t="s">
        <v>268</v>
      </c>
      <c r="O70" s="37" t="s">
        <v>28</v>
      </c>
      <c r="P70" s="37"/>
    </row>
    <row r="71" s="2" customFormat="1" ht="50" customHeight="1" spans="1:16">
      <c r="A71" s="15">
        <v>64</v>
      </c>
      <c r="B71" s="20" t="s">
        <v>305</v>
      </c>
      <c r="C71" s="125" t="s">
        <v>306</v>
      </c>
      <c r="D71" s="27" t="s">
        <v>307</v>
      </c>
      <c r="E71" s="37" t="s">
        <v>308</v>
      </c>
      <c r="F71" s="59">
        <v>38833</v>
      </c>
      <c r="G71" s="59">
        <v>38707</v>
      </c>
      <c r="H71" s="26">
        <v>4500</v>
      </c>
      <c r="I71" s="26" t="s">
        <v>67</v>
      </c>
      <c r="J71" s="37" t="s">
        <v>309</v>
      </c>
      <c r="K71" s="73">
        <v>46467</v>
      </c>
      <c r="L71" s="37" t="s">
        <v>26</v>
      </c>
      <c r="M71" s="26">
        <v>1768392</v>
      </c>
      <c r="N71" s="37" t="s">
        <v>268</v>
      </c>
      <c r="O71" s="37" t="s">
        <v>28</v>
      </c>
      <c r="P71" s="37"/>
    </row>
    <row r="72" s="2" customFormat="1" ht="50" customHeight="1" spans="1:16">
      <c r="A72" s="15">
        <v>65</v>
      </c>
      <c r="B72" s="42"/>
      <c r="C72" s="35"/>
      <c r="D72" s="27" t="s">
        <v>310</v>
      </c>
      <c r="E72" s="37" t="s">
        <v>308</v>
      </c>
      <c r="F72" s="59">
        <v>38795</v>
      </c>
      <c r="G72" s="59">
        <v>38707</v>
      </c>
      <c r="H72" s="26">
        <v>4500</v>
      </c>
      <c r="I72" s="26" t="s">
        <v>67</v>
      </c>
      <c r="J72" s="37" t="s">
        <v>309</v>
      </c>
      <c r="K72" s="73">
        <v>46467</v>
      </c>
      <c r="L72" s="37" t="s">
        <v>26</v>
      </c>
      <c r="M72" s="26">
        <v>1647053</v>
      </c>
      <c r="N72" s="37" t="s">
        <v>268</v>
      </c>
      <c r="O72" s="37" t="s">
        <v>28</v>
      </c>
      <c r="P72" s="37"/>
    </row>
    <row r="73" s="2" customFormat="1" ht="50" customHeight="1" spans="1:16">
      <c r="A73" s="15">
        <v>66</v>
      </c>
      <c r="B73" s="42"/>
      <c r="C73" s="35"/>
      <c r="D73" s="27" t="s">
        <v>311</v>
      </c>
      <c r="E73" s="37" t="s">
        <v>308</v>
      </c>
      <c r="F73" s="59">
        <v>38723</v>
      </c>
      <c r="G73" s="59">
        <v>38552</v>
      </c>
      <c r="H73" s="26">
        <v>5000</v>
      </c>
      <c r="I73" s="26" t="s">
        <v>67</v>
      </c>
      <c r="J73" s="37" t="s">
        <v>309</v>
      </c>
      <c r="K73" s="73">
        <v>46467</v>
      </c>
      <c r="L73" s="37" t="s">
        <v>26</v>
      </c>
      <c r="M73" s="26">
        <v>2061272</v>
      </c>
      <c r="N73" s="37" t="s">
        <v>268</v>
      </c>
      <c r="O73" s="37" t="s">
        <v>28</v>
      </c>
      <c r="P73" s="37"/>
    </row>
    <row r="74" s="2" customFormat="1" ht="50" customHeight="1" spans="1:16">
      <c r="A74" s="15">
        <v>67</v>
      </c>
      <c r="B74" s="23"/>
      <c r="C74" s="24"/>
      <c r="D74" s="27" t="s">
        <v>312</v>
      </c>
      <c r="E74" s="37" t="s">
        <v>308</v>
      </c>
      <c r="F74" s="59">
        <v>38695</v>
      </c>
      <c r="G74" s="59">
        <v>38552</v>
      </c>
      <c r="H74" s="26">
        <v>5000</v>
      </c>
      <c r="I74" s="26" t="s">
        <v>67</v>
      </c>
      <c r="J74" s="37" t="s">
        <v>309</v>
      </c>
      <c r="K74" s="73">
        <v>46467</v>
      </c>
      <c r="L74" s="37" t="s">
        <v>26</v>
      </c>
      <c r="M74" s="26">
        <v>2128956</v>
      </c>
      <c r="N74" s="37" t="s">
        <v>268</v>
      </c>
      <c r="O74" s="37" t="s">
        <v>28</v>
      </c>
      <c r="P74" s="37"/>
    </row>
    <row r="75" s="2" customFormat="1" ht="50" customHeight="1" spans="1:16">
      <c r="A75" s="15">
        <v>68</v>
      </c>
      <c r="B75" s="20" t="s">
        <v>313</v>
      </c>
      <c r="C75" s="126" t="s">
        <v>314</v>
      </c>
      <c r="D75" s="90" t="s">
        <v>246</v>
      </c>
      <c r="E75" s="101" t="s">
        <v>308</v>
      </c>
      <c r="F75" s="59">
        <v>38260</v>
      </c>
      <c r="G75" s="59">
        <v>37681</v>
      </c>
      <c r="H75" s="102">
        <v>5000</v>
      </c>
      <c r="I75" s="102" t="s">
        <v>67</v>
      </c>
      <c r="J75" s="26" t="s">
        <v>315</v>
      </c>
      <c r="K75" s="109">
        <v>45748</v>
      </c>
      <c r="L75" s="37" t="s">
        <v>26</v>
      </c>
      <c r="M75" s="26">
        <f>+'[2]12月a'!$L$19</f>
        <v>1576346</v>
      </c>
      <c r="N75" s="37" t="s">
        <v>268</v>
      </c>
      <c r="O75" s="37" t="s">
        <v>28</v>
      </c>
      <c r="P75" s="37"/>
    </row>
    <row r="76" s="2" customFormat="1" ht="50" customHeight="1" spans="1:16">
      <c r="A76" s="15">
        <v>69</v>
      </c>
      <c r="B76" s="42"/>
      <c r="C76" s="91"/>
      <c r="D76" s="90" t="s">
        <v>250</v>
      </c>
      <c r="E76" s="101" t="s">
        <v>308</v>
      </c>
      <c r="F76" s="59">
        <v>38231</v>
      </c>
      <c r="G76" s="59">
        <v>37926</v>
      </c>
      <c r="H76" s="102">
        <v>5000</v>
      </c>
      <c r="I76" s="102" t="s">
        <v>67</v>
      </c>
      <c r="J76" s="26" t="s">
        <v>315</v>
      </c>
      <c r="K76" s="109">
        <v>45748</v>
      </c>
      <c r="L76" s="37" t="s">
        <v>26</v>
      </c>
      <c r="M76" s="26">
        <f>+'[2]12月a'!$L$20</f>
        <v>1891383</v>
      </c>
      <c r="N76" s="37" t="s">
        <v>268</v>
      </c>
      <c r="O76" s="37" t="s">
        <v>28</v>
      </c>
      <c r="P76" s="37"/>
    </row>
    <row r="77" s="2" customFormat="1" ht="50" customHeight="1" spans="1:16">
      <c r="A77" s="15">
        <v>70</v>
      </c>
      <c r="B77" s="23"/>
      <c r="C77" s="92"/>
      <c r="D77" s="90" t="s">
        <v>251</v>
      </c>
      <c r="E77" s="101" t="s">
        <v>308</v>
      </c>
      <c r="F77" s="59">
        <v>38625</v>
      </c>
      <c r="G77" s="59">
        <v>38078</v>
      </c>
      <c r="H77" s="102">
        <v>5000</v>
      </c>
      <c r="I77" s="102" t="s">
        <v>67</v>
      </c>
      <c r="J77" s="26" t="s">
        <v>315</v>
      </c>
      <c r="K77" s="109">
        <v>45748</v>
      </c>
      <c r="L77" s="37" t="s">
        <v>26</v>
      </c>
      <c r="M77" s="26">
        <f>+'[2]12月a'!$L$21</f>
        <v>1042444</v>
      </c>
      <c r="N77" s="37" t="s">
        <v>268</v>
      </c>
      <c r="O77" s="37" t="s">
        <v>28</v>
      </c>
      <c r="P77" s="37"/>
    </row>
    <row r="78" s="3" customFormat="1" ht="50" customHeight="1" spans="1:16">
      <c r="A78" s="33">
        <v>71</v>
      </c>
      <c r="B78" s="16" t="s">
        <v>316</v>
      </c>
      <c r="C78" s="29" t="s">
        <v>317</v>
      </c>
      <c r="D78" s="34" t="s">
        <v>318</v>
      </c>
      <c r="E78" s="16" t="s">
        <v>319</v>
      </c>
      <c r="F78" s="62">
        <v>38838</v>
      </c>
      <c r="G78" s="62">
        <v>37910</v>
      </c>
      <c r="H78" s="29">
        <v>2500</v>
      </c>
      <c r="I78" s="29" t="s">
        <v>47</v>
      </c>
      <c r="J78" s="16" t="s">
        <v>320</v>
      </c>
      <c r="K78" s="74">
        <v>46831</v>
      </c>
      <c r="L78" s="16" t="s">
        <v>321</v>
      </c>
      <c r="M78" s="29">
        <v>152160</v>
      </c>
      <c r="N78" s="16" t="s">
        <v>268</v>
      </c>
      <c r="O78" s="16" t="s">
        <v>28</v>
      </c>
      <c r="P78" s="16" t="s">
        <v>322</v>
      </c>
    </row>
    <row r="79" s="2" customFormat="1" ht="50" customHeight="1" spans="1:16">
      <c r="A79" s="15">
        <v>72</v>
      </c>
      <c r="B79" s="16" t="s">
        <v>323</v>
      </c>
      <c r="C79" s="26" t="s">
        <v>324</v>
      </c>
      <c r="D79" s="18" t="s">
        <v>325</v>
      </c>
      <c r="E79" s="37" t="s">
        <v>326</v>
      </c>
      <c r="F79" s="53">
        <v>38808</v>
      </c>
      <c r="G79" s="53">
        <v>38200</v>
      </c>
      <c r="H79" s="17">
        <v>2500</v>
      </c>
      <c r="I79" s="68" t="s">
        <v>38</v>
      </c>
      <c r="J79" s="37" t="s">
        <v>327</v>
      </c>
      <c r="K79" s="80" t="s">
        <v>328</v>
      </c>
      <c r="L79" s="37" t="s">
        <v>26</v>
      </c>
      <c r="M79" s="117">
        <v>556531.26</v>
      </c>
      <c r="N79" s="37" t="s">
        <v>50</v>
      </c>
      <c r="O79" s="37" t="s">
        <v>28</v>
      </c>
      <c r="P79" s="37"/>
    </row>
    <row r="80" s="2" customFormat="1" ht="50" customHeight="1" spans="1:16">
      <c r="A80" s="15">
        <v>73</v>
      </c>
      <c r="B80" s="20" t="s">
        <v>329</v>
      </c>
      <c r="C80" s="21" t="s">
        <v>330</v>
      </c>
      <c r="D80" s="36" t="s">
        <v>331</v>
      </c>
      <c r="E80" s="16" t="s">
        <v>332</v>
      </c>
      <c r="F80" s="60">
        <v>38869</v>
      </c>
      <c r="G80" s="53">
        <v>38159</v>
      </c>
      <c r="H80" s="26">
        <v>5000</v>
      </c>
      <c r="I80" s="68" t="s">
        <v>67</v>
      </c>
      <c r="J80" s="64" t="s">
        <v>333</v>
      </c>
      <c r="K80" s="110">
        <v>46475</v>
      </c>
      <c r="L80" s="37" t="s">
        <v>26</v>
      </c>
      <c r="M80" s="26">
        <v>1510144</v>
      </c>
      <c r="N80" s="37" t="s">
        <v>50</v>
      </c>
      <c r="O80" s="37" t="s">
        <v>28</v>
      </c>
      <c r="P80" s="37"/>
    </row>
    <row r="81" s="2" customFormat="1" ht="50" customHeight="1" spans="1:17">
      <c r="A81" s="15">
        <v>74</v>
      </c>
      <c r="B81" s="23"/>
      <c r="C81" s="24"/>
      <c r="D81" s="36" t="s">
        <v>334</v>
      </c>
      <c r="E81" s="16" t="s">
        <v>332</v>
      </c>
      <c r="F81" s="60">
        <v>40179</v>
      </c>
      <c r="G81" s="53">
        <v>40081</v>
      </c>
      <c r="H81" s="26">
        <v>4500</v>
      </c>
      <c r="I81" s="68" t="s">
        <v>67</v>
      </c>
      <c r="J81" s="24"/>
      <c r="K81" s="110">
        <v>46475</v>
      </c>
      <c r="L81" s="37" t="s">
        <v>26</v>
      </c>
      <c r="M81" s="26">
        <v>879553</v>
      </c>
      <c r="N81" s="37" t="s">
        <v>50</v>
      </c>
      <c r="O81" s="37" t="s">
        <v>28</v>
      </c>
      <c r="P81" s="37"/>
      <c r="Q81" s="88"/>
    </row>
    <row r="82" s="2" customFormat="1" ht="50" customHeight="1" spans="1:17">
      <c r="A82" s="15">
        <v>75</v>
      </c>
      <c r="B82" s="16" t="s">
        <v>335</v>
      </c>
      <c r="C82" s="26" t="s">
        <v>336</v>
      </c>
      <c r="D82" s="18" t="s">
        <v>337</v>
      </c>
      <c r="E82" s="37" t="s">
        <v>338</v>
      </c>
      <c r="F82" s="60" t="s">
        <v>339</v>
      </c>
      <c r="G82" s="53" t="s">
        <v>340</v>
      </c>
      <c r="H82" s="26">
        <v>5000</v>
      </c>
      <c r="I82" s="17" t="s">
        <v>145</v>
      </c>
      <c r="J82" s="26" t="s">
        <v>341</v>
      </c>
      <c r="K82" s="111">
        <v>46406</v>
      </c>
      <c r="L82" s="37" t="s">
        <v>26</v>
      </c>
      <c r="M82" s="118">
        <v>1423616</v>
      </c>
      <c r="N82" s="37" t="s">
        <v>50</v>
      </c>
      <c r="O82" s="37" t="s">
        <v>28</v>
      </c>
      <c r="P82" s="37"/>
      <c r="Q82" s="88"/>
    </row>
    <row r="83" s="2" customFormat="1" ht="50" customHeight="1" spans="1:16">
      <c r="A83" s="15">
        <v>76</v>
      </c>
      <c r="B83" s="16" t="s">
        <v>342</v>
      </c>
      <c r="C83" s="26" t="s">
        <v>343</v>
      </c>
      <c r="D83" s="18" t="s">
        <v>325</v>
      </c>
      <c r="E83" s="16" t="s">
        <v>344</v>
      </c>
      <c r="F83" s="60">
        <v>37622</v>
      </c>
      <c r="G83" s="103" t="s">
        <v>81</v>
      </c>
      <c r="H83" s="26">
        <v>2500</v>
      </c>
      <c r="I83" s="17" t="s">
        <v>47</v>
      </c>
      <c r="J83" s="112" t="s">
        <v>81</v>
      </c>
      <c r="K83" s="112" t="s">
        <v>81</v>
      </c>
      <c r="L83" s="16" t="s">
        <v>345</v>
      </c>
      <c r="M83" s="119">
        <v>0</v>
      </c>
      <c r="N83" s="37" t="s">
        <v>50</v>
      </c>
      <c r="O83" s="37" t="s">
        <v>28</v>
      </c>
      <c r="P83" s="37" t="s">
        <v>86</v>
      </c>
    </row>
    <row r="84" s="2" customFormat="1" ht="50" customHeight="1" spans="1:16">
      <c r="A84" s="15">
        <v>77</v>
      </c>
      <c r="B84" s="16" t="s">
        <v>346</v>
      </c>
      <c r="C84" s="26" t="s">
        <v>347</v>
      </c>
      <c r="D84" s="18" t="s">
        <v>325</v>
      </c>
      <c r="E84" s="37" t="s">
        <v>348</v>
      </c>
      <c r="F84" s="59">
        <v>40817</v>
      </c>
      <c r="G84" s="59">
        <v>39692</v>
      </c>
      <c r="H84" s="26">
        <v>4500</v>
      </c>
      <c r="I84" s="17" t="s">
        <v>145</v>
      </c>
      <c r="J84" s="26" t="s">
        <v>349</v>
      </c>
      <c r="K84" s="80" t="s">
        <v>350</v>
      </c>
      <c r="L84" s="37" t="s">
        <v>26</v>
      </c>
      <c r="M84" s="26">
        <v>1636429</v>
      </c>
      <c r="N84" s="37" t="s">
        <v>50</v>
      </c>
      <c r="O84" s="37" t="s">
        <v>28</v>
      </c>
      <c r="P84" s="37"/>
    </row>
    <row r="85" s="2" customFormat="1" ht="50" customHeight="1" spans="1:16">
      <c r="A85" s="15">
        <v>78</v>
      </c>
      <c r="B85" s="16" t="s">
        <v>351</v>
      </c>
      <c r="C85" s="26" t="s">
        <v>352</v>
      </c>
      <c r="D85" s="36" t="s">
        <v>325</v>
      </c>
      <c r="E85" s="37" t="s">
        <v>353</v>
      </c>
      <c r="F85" s="53">
        <v>41426</v>
      </c>
      <c r="G85" s="53">
        <v>39983</v>
      </c>
      <c r="H85" s="17">
        <v>4500</v>
      </c>
      <c r="I85" s="17" t="s">
        <v>67</v>
      </c>
      <c r="J85" s="37" t="s">
        <v>354</v>
      </c>
      <c r="K85" s="80" t="s">
        <v>355</v>
      </c>
      <c r="L85" s="37" t="s">
        <v>26</v>
      </c>
      <c r="M85" s="26">
        <v>1315133</v>
      </c>
      <c r="N85" s="37" t="s">
        <v>50</v>
      </c>
      <c r="O85" s="37" t="s">
        <v>28</v>
      </c>
      <c r="P85" s="37"/>
    </row>
    <row r="86" s="2" customFormat="1" ht="50" customHeight="1" spans="1:16">
      <c r="A86" s="15">
        <v>79</v>
      </c>
      <c r="B86" s="16" t="s">
        <v>356</v>
      </c>
      <c r="C86" s="26" t="s">
        <v>357</v>
      </c>
      <c r="D86" s="18" t="s">
        <v>358</v>
      </c>
      <c r="E86" s="37" t="s">
        <v>359</v>
      </c>
      <c r="F86" s="53">
        <v>41183</v>
      </c>
      <c r="G86" s="53">
        <v>40309</v>
      </c>
      <c r="H86" s="68">
        <v>4500</v>
      </c>
      <c r="I86" s="68" t="s">
        <v>67</v>
      </c>
      <c r="J86" s="37" t="s">
        <v>360</v>
      </c>
      <c r="K86" s="80" t="s">
        <v>361</v>
      </c>
      <c r="L86" s="37" t="s">
        <v>26</v>
      </c>
      <c r="M86" s="26">
        <v>1658479</v>
      </c>
      <c r="N86" s="37" t="s">
        <v>50</v>
      </c>
      <c r="O86" s="37" t="s">
        <v>28</v>
      </c>
      <c r="P86" s="37"/>
    </row>
    <row r="87" s="2" customFormat="1" ht="50" customHeight="1" spans="1:16">
      <c r="A87" s="15">
        <v>80</v>
      </c>
      <c r="B87" s="16" t="s">
        <v>362</v>
      </c>
      <c r="C87" s="26" t="s">
        <v>363</v>
      </c>
      <c r="D87" s="36" t="s">
        <v>325</v>
      </c>
      <c r="E87" s="16" t="s">
        <v>364</v>
      </c>
      <c r="F87" s="60" t="s">
        <v>365</v>
      </c>
      <c r="G87" s="53">
        <v>30989</v>
      </c>
      <c r="H87" s="17">
        <v>2500</v>
      </c>
      <c r="I87" s="17" t="s">
        <v>366</v>
      </c>
      <c r="J87" s="37" t="s">
        <v>367</v>
      </c>
      <c r="K87" s="80" t="s">
        <v>368</v>
      </c>
      <c r="L87" s="37" t="s">
        <v>26</v>
      </c>
      <c r="M87" s="26">
        <v>661888</v>
      </c>
      <c r="N87" s="37" t="s">
        <v>50</v>
      </c>
      <c r="O87" s="37" t="s">
        <v>28</v>
      </c>
      <c r="P87" s="37"/>
    </row>
    <row r="88" s="2" customFormat="1" ht="50" customHeight="1" spans="1:16">
      <c r="A88" s="15">
        <v>81</v>
      </c>
      <c r="B88" s="20" t="s">
        <v>369</v>
      </c>
      <c r="C88" s="93" t="s">
        <v>370</v>
      </c>
      <c r="D88" s="36" t="s">
        <v>371</v>
      </c>
      <c r="E88" s="16" t="s">
        <v>372</v>
      </c>
      <c r="F88" s="60">
        <v>34455</v>
      </c>
      <c r="G88" s="103" t="s">
        <v>81</v>
      </c>
      <c r="H88" s="68">
        <v>50</v>
      </c>
      <c r="I88" s="68" t="s">
        <v>373</v>
      </c>
      <c r="J88" s="112" t="s">
        <v>81</v>
      </c>
      <c r="K88" s="112" t="s">
        <v>81</v>
      </c>
      <c r="L88" s="16" t="s">
        <v>374</v>
      </c>
      <c r="M88" s="29">
        <v>0</v>
      </c>
      <c r="N88" s="16" t="s">
        <v>85</v>
      </c>
      <c r="O88" s="16" t="s">
        <v>28</v>
      </c>
      <c r="P88" s="37" t="s">
        <v>86</v>
      </c>
    </row>
    <row r="89" s="2" customFormat="1" ht="50" customHeight="1" spans="1:16">
      <c r="A89" s="15">
        <v>82</v>
      </c>
      <c r="B89" s="23"/>
      <c r="C89" s="23"/>
      <c r="D89" s="36" t="s">
        <v>371</v>
      </c>
      <c r="E89" s="16" t="s">
        <v>372</v>
      </c>
      <c r="F89" s="60">
        <v>34455</v>
      </c>
      <c r="G89" s="103" t="s">
        <v>81</v>
      </c>
      <c r="H89" s="68">
        <v>50</v>
      </c>
      <c r="I89" s="68" t="s">
        <v>373</v>
      </c>
      <c r="J89" s="112" t="s">
        <v>81</v>
      </c>
      <c r="K89" s="112" t="s">
        <v>81</v>
      </c>
      <c r="L89" s="29"/>
      <c r="M89" s="29">
        <v>0</v>
      </c>
      <c r="N89" s="16" t="s">
        <v>85</v>
      </c>
      <c r="O89" s="16" t="s">
        <v>28</v>
      </c>
      <c r="P89" s="37" t="s">
        <v>86</v>
      </c>
    </row>
    <row r="90" s="2" customFormat="1" ht="50" customHeight="1" spans="1:16">
      <c r="A90" s="15">
        <v>83</v>
      </c>
      <c r="B90" s="16" t="s">
        <v>375</v>
      </c>
      <c r="C90" s="127" t="s">
        <v>376</v>
      </c>
      <c r="D90" s="95" t="s">
        <v>377</v>
      </c>
      <c r="E90" s="64" t="s">
        <v>378</v>
      </c>
      <c r="F90" s="104">
        <v>40422</v>
      </c>
      <c r="G90" s="105">
        <v>38625</v>
      </c>
      <c r="H90" s="106">
        <v>330</v>
      </c>
      <c r="I90" s="113" t="s">
        <v>379</v>
      </c>
      <c r="J90" s="114" t="s">
        <v>380</v>
      </c>
      <c r="K90" s="115" t="s">
        <v>381</v>
      </c>
      <c r="L90" s="16" t="s">
        <v>382</v>
      </c>
      <c r="M90" s="29">
        <v>0</v>
      </c>
      <c r="N90" s="64" t="s">
        <v>85</v>
      </c>
      <c r="O90" s="64" t="s">
        <v>28</v>
      </c>
      <c r="P90" s="64"/>
    </row>
    <row r="91" ht="29" customHeight="1" spans="1:16">
      <c r="A91" s="96"/>
      <c r="B91" s="97"/>
      <c r="C91" s="98"/>
      <c r="D91" s="99"/>
      <c r="E91" s="107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</sheetData>
  <mergeCells count="75">
    <mergeCell ref="A4:P4"/>
    <mergeCell ref="A91:P91"/>
    <mergeCell ref="A5:A7"/>
    <mergeCell ref="B5:B7"/>
    <mergeCell ref="B10:B11"/>
    <mergeCell ref="B16:B17"/>
    <mergeCell ref="B18:B19"/>
    <mergeCell ref="B25:B26"/>
    <mergeCell ref="B27:B28"/>
    <mergeCell ref="B30:B31"/>
    <mergeCell ref="B34:B35"/>
    <mergeCell ref="B37:B38"/>
    <mergeCell ref="B39:B40"/>
    <mergeCell ref="B45:B46"/>
    <mergeCell ref="B52:B57"/>
    <mergeCell ref="B59:B61"/>
    <mergeCell ref="B62:B64"/>
    <mergeCell ref="B67:B70"/>
    <mergeCell ref="B71:B74"/>
    <mergeCell ref="B75:B77"/>
    <mergeCell ref="B80:B81"/>
    <mergeCell ref="B88:B89"/>
    <mergeCell ref="C5:C7"/>
    <mergeCell ref="C10:C11"/>
    <mergeCell ref="C16:C17"/>
    <mergeCell ref="C18:C19"/>
    <mergeCell ref="C25:C26"/>
    <mergeCell ref="C27:C28"/>
    <mergeCell ref="C30:C31"/>
    <mergeCell ref="C34:C35"/>
    <mergeCell ref="C37:C38"/>
    <mergeCell ref="C39:C40"/>
    <mergeCell ref="C45:C46"/>
    <mergeCell ref="C52:C57"/>
    <mergeCell ref="C59:C61"/>
    <mergeCell ref="C62:C64"/>
    <mergeCell ref="C67:C70"/>
    <mergeCell ref="C71:C74"/>
    <mergeCell ref="C75:C77"/>
    <mergeCell ref="C80:C81"/>
    <mergeCell ref="C88:C89"/>
    <mergeCell ref="D5:D7"/>
    <mergeCell ref="E5:E7"/>
    <mergeCell ref="E25:E26"/>
    <mergeCell ref="E27:E28"/>
    <mergeCell ref="E30:E31"/>
    <mergeCell ref="E52:E57"/>
    <mergeCell ref="E59:E61"/>
    <mergeCell ref="F5:F7"/>
    <mergeCell ref="I5:I7"/>
    <mergeCell ref="J25:J26"/>
    <mergeCell ref="J27:J28"/>
    <mergeCell ref="J30:J31"/>
    <mergeCell ref="J34:J35"/>
    <mergeCell ref="J37:J40"/>
    <mergeCell ref="J52:J57"/>
    <mergeCell ref="J80:J81"/>
    <mergeCell ref="K25:K26"/>
    <mergeCell ref="K27:K28"/>
    <mergeCell ref="K30:K31"/>
    <mergeCell ref="K34:K35"/>
    <mergeCell ref="K37:K40"/>
    <mergeCell ref="K52:K57"/>
    <mergeCell ref="L5:L7"/>
    <mergeCell ref="L52:L57"/>
    <mergeCell ref="L88:L89"/>
    <mergeCell ref="M5:M7"/>
    <mergeCell ref="N5:N7"/>
    <mergeCell ref="N52:N57"/>
    <mergeCell ref="O5:O7"/>
    <mergeCell ref="O52:O57"/>
    <mergeCell ref="P5:P7"/>
    <mergeCell ref="P52:P57"/>
    <mergeCell ref="J5:K6"/>
    <mergeCell ref="G5:H6"/>
  </mergeCells>
  <pageMargins left="0.7" right="0.7" top="0.75" bottom="0.75" header="0.3" footer="0.3"/>
  <pageSetup paperSize="8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2024-03-13T09:57:00Z</dcterms:created>
  <dcterms:modified xsi:type="dcterms:W3CDTF">2024-04-23T19:01:02Z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596FE2D2CF6340BCB44B11B0FF4B1FC1</vt:lpwstr>
  </property>
  <property fmtid="{D5CDD505-2E9C-101B-9397-08002B2CF9AE}" pid="3" name="KSOProductBuildVer">
    <vt:lpwstr>2052-11.8.2.1130</vt:lpwstr>
  </property>
</Properties>
</file>